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24226"/>
  <bookViews>
    <workbookView xWindow="28680" yWindow="65416" windowWidth="29040" windowHeight="15840" tabRatio="896" activeTab="0"/>
  </bookViews>
  <sheets>
    <sheet name="Apliecinājums" sheetId="61" r:id="rId1"/>
  </sheets>
  <externalReferences>
    <externalReference r:id="rId4"/>
    <externalReference r:id="rId5"/>
  </externalReferences>
  <definedNames>
    <definedName name="apkures_dienas">'[1]Proj.'!$D$17</definedName>
    <definedName name="Link9">#REF!</definedName>
    <definedName name="_xlnm.Print_Area" localSheetId="0">'Apliecinājums'!$A$1:$H$39</definedName>
    <definedName name="zona1_laukums">'[2]Zonas'!$B$20</definedName>
    <definedName name="zona1_temp_apk">'[2]Zonas'!$B$16</definedName>
  </definedNames>
  <calcPr calcId="191029"/>
  <extLst/>
</workbook>
</file>

<file path=xl/sharedStrings.xml><?xml version="1.0" encoding="utf-8"?>
<sst xmlns="http://schemas.openxmlformats.org/spreadsheetml/2006/main" count="68" uniqueCount="65">
  <si>
    <t>1.3.</t>
  </si>
  <si>
    <t>Nr.p.k.</t>
  </si>
  <si>
    <t>(paraksts)</t>
  </si>
  <si>
    <t>(datums)</t>
  </si>
  <si>
    <t>Liepāja</t>
  </si>
  <si>
    <t>Rīga</t>
  </si>
  <si>
    <t xml:space="preserve">Kopā </t>
  </si>
  <si>
    <t>1.1.</t>
  </si>
  <si>
    <t>Nr.
p.k.</t>
  </si>
  <si>
    <t>2.2.</t>
  </si>
  <si>
    <t>2.1.</t>
  </si>
  <si>
    <t>2.3.</t>
  </si>
  <si>
    <t>Aprēķina platība</t>
  </si>
  <si>
    <t>kWh gadā</t>
  </si>
  <si>
    <t>Karstā ūdens sagatavošanai</t>
  </si>
  <si>
    <t>Dzesēšanai</t>
  </si>
  <si>
    <t>Mehāniskajai ventilācijai</t>
  </si>
  <si>
    <t>Apgaismojumam</t>
  </si>
  <si>
    <t>Īpatnējais enerģijas patēriņš</t>
  </si>
  <si>
    <t>Diennakts vidējā gaisa
temperatūra apkures
sezonā</t>
  </si>
  <si>
    <t>Telpas vidējā gaisa
temperatūra</t>
  </si>
  <si>
    <t>Apkures perioda ilgums</t>
  </si>
  <si>
    <t>Dienu skaits ar noteikto
temperatūru</t>
  </si>
  <si>
    <r>
      <rPr>
        <vertAlign val="superscript"/>
        <sz val="10"/>
        <color theme="1"/>
        <rFont val="Times New Roman"/>
        <family val="1"/>
      </rPr>
      <t>o</t>
    </r>
    <r>
      <rPr>
        <sz val="10"/>
        <color theme="1"/>
        <rFont val="Times New Roman"/>
        <family val="1"/>
      </rPr>
      <t>C</t>
    </r>
  </si>
  <si>
    <t>dienu skaits</t>
  </si>
  <si>
    <t>(vārds,</t>
  </si>
  <si>
    <t>uzvārds)</t>
  </si>
  <si>
    <t>Enerģijas patēriņa sadalījums</t>
  </si>
  <si>
    <r>
      <t>kWh/m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gadā</t>
    </r>
  </si>
  <si>
    <t>Papildu enerģija</t>
  </si>
  <si>
    <t>2. tabula Prognozētā enerģijas patēriņa korekcija klimatisko apstākļu dēļ (ja attiecināms)</t>
  </si>
  <si>
    <t>1.2.</t>
  </si>
  <si>
    <t>1.4.</t>
  </si>
  <si>
    <t>1.5.</t>
  </si>
  <si>
    <t>1.6.</t>
  </si>
  <si>
    <t>1.7.</t>
  </si>
  <si>
    <t>Dokuments parakstīts ar drošu elektronisko paraktu un satur laika zīmogu</t>
  </si>
  <si>
    <t>APLIECINĀJUMS</t>
  </si>
  <si>
    <t>1. tabula Situācija pēc energoefektivitātes paaugstināšanas priekšlikumu īstenošanas</t>
  </si>
  <si>
    <t>Objekta atrašanās vieta
saskaņā ar 
LBN 003-15 (19)</t>
  </si>
  <si>
    <r>
      <t>kg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/ kWh</t>
    </r>
  </si>
  <si>
    <t>vieta</t>
  </si>
  <si>
    <t>datums</t>
  </si>
  <si>
    <t>īpatnējais enerģijas novērtējums</t>
  </si>
  <si>
    <t xml:space="preserve"> enerģijas novērtējums</t>
  </si>
  <si>
    <t>Projekta dati</t>
  </si>
  <si>
    <t>LBN 003-15 (19) dati</t>
  </si>
  <si>
    <t>Adrese</t>
  </si>
  <si>
    <t>Kadastra apzīmējums</t>
  </si>
  <si>
    <t>Diennakts vidējā gaisa temperatūra apkures sezonā</t>
  </si>
  <si>
    <r>
      <t>m</t>
    </r>
    <r>
      <rPr>
        <vertAlign val="superscript"/>
        <sz val="11"/>
        <color rgb="FF000000"/>
        <rFont val="Times New Roman"/>
        <family val="1"/>
      </rPr>
      <t>2</t>
    </r>
  </si>
  <si>
    <t>Iekštelpu temperatūra</t>
  </si>
  <si>
    <r>
      <rPr>
        <vertAlign val="superscript"/>
        <sz val="11"/>
        <color rgb="FF000000"/>
        <rFont val="Times New Roman"/>
        <family val="1"/>
      </rPr>
      <t>o</t>
    </r>
    <r>
      <rPr>
        <sz val="11"/>
        <color rgb="FF000000"/>
        <rFont val="Times New Roman"/>
        <family val="1"/>
      </rPr>
      <t>C</t>
    </r>
  </si>
  <si>
    <t>dienas</t>
  </si>
  <si>
    <t>Par projekta iesnieguma plānotajiem rādītājiem</t>
  </si>
  <si>
    <t>Adresei tuvākā meteoroloģiskā stacija</t>
  </si>
  <si>
    <r>
      <t>Enerģijas patēriņa korekcija, kWh/m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gadā</t>
    </r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</si>
  <si>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emisijas faktors</t>
    </r>
  </si>
  <si>
    <r>
      <t>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emisijas novērtējums</t>
    </r>
  </si>
  <si>
    <r>
      <t>kWh/m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gadā</t>
    </r>
  </si>
  <si>
    <r>
      <t>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gadā</t>
    </r>
  </si>
  <si>
    <t>Apliecinu, ka prognozētā siltumenerģijas patēriņa un oglekļa dioksīda emisijas novērtējums atbilst ēkas energosertifikāta prognozētā rezultāta aprēķina metodikai un aktuālajām izmaiņām pēc projekta realizācijas.</t>
  </si>
  <si>
    <t>Neatkarīgs eksperts Sert.Nr.__________</t>
  </si>
  <si>
    <t>Apkurei</t>
  </si>
  <si>
    <t>Piezīme: Aprēķins saskaņā ar MK 348 Ēkas energoefektivitātes aprēķina metodi.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</si>
</sst>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0"/>
      <color indexed="8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3" fontId="16" fillId="0" borderId="1" xfId="0" applyNumberFormat="1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5" fillId="3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vertical="center"/>
    </xf>
    <xf numFmtId="164" fontId="21" fillId="3" borderId="6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6" fontId="2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5" fontId="20" fillId="0" borderId="7" xfId="0" applyNumberFormat="1" applyFont="1" applyBorder="1" applyAlignment="1">
      <alignment horizontal="center" vertical="center" wrapText="1"/>
    </xf>
    <xf numFmtId="0" fontId="31" fillId="0" borderId="0" xfId="0" applyFont="1"/>
    <xf numFmtId="0" fontId="2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3" fillId="0" borderId="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/>
    </xf>
    <xf numFmtId="0" fontId="21" fillId="0" borderId="5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14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HWB Kurzverf. Formular" xfId="20"/>
  </cellStyles>
  <dxfs count="4"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1_Energoaudits\_Aprekini\_Avotu_5_Lielvarde\_EFA2_Avotu_5_16_P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_Projekti_2019\_64_Aizveja-5_Riga_Sakne\_EFA_6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roj."/>
      <sheetName val="Zonas"/>
      <sheetName val="Pārv."/>
      <sheetName val="Vent."/>
      <sheetName val="Avoti"/>
      <sheetName val="Saule"/>
      <sheetName val="Aprēķins"/>
      <sheetName val="CO2"/>
      <sheetName val="Sert."/>
      <sheetName val="HT"/>
      <sheetName val="HT_P1"/>
      <sheetName val="HT_pirms"/>
      <sheetName val="Platibas"/>
      <sheetName val="dz_plat"/>
      <sheetName val="Paterins"/>
      <sheetName val="izm"/>
      <sheetName val="SERTIF"/>
      <sheetName val="FORMAI"/>
      <sheetName val="3"/>
      <sheetName val="6"/>
      <sheetName val="1-2"/>
      <sheetName val="4"/>
      <sheetName val="5"/>
      <sheetName val="7"/>
      <sheetName val="Izm."/>
      <sheetName val="6-7sadala"/>
      <sheetName val="Pag.sert."/>
      <sheetName val="Piel.1z"/>
      <sheetName val="Piel.3z"/>
      <sheetName val="Pārtr."/>
      <sheetName val="U"/>
      <sheetName val="Ietaupījumi"/>
      <sheetName val="Pārskats"/>
    </sheetNames>
    <sheetDataSet>
      <sheetData sheetId="0"/>
      <sheetData sheetId="1">
        <row r="17">
          <cell r="D17">
            <v>203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as"/>
      <sheetName val="sertifikats"/>
      <sheetName val="Dati"/>
      <sheetName val="Aprekins"/>
      <sheetName val="Grafiks"/>
      <sheetName val="Platības kopā"/>
      <sheetName val="VENT_"/>
      <sheetName val="HT"/>
      <sheetName val="Ieksejie ieguvumi"/>
      <sheetName val="Saule"/>
      <sheetName val="Pārtr."/>
      <sheetName val="Ieksejie_koef"/>
      <sheetName val="Parvade"/>
      <sheetName val="Vent"/>
      <sheetName val="CO2"/>
      <sheetName val="Izm."/>
      <sheetName val="Info"/>
    </sheetNames>
    <sheetDataSet>
      <sheetData sheetId="0">
        <row r="16">
          <cell r="B16">
            <v>18</v>
          </cell>
        </row>
        <row r="20">
          <cell r="B20">
            <v>147.60000000000002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9C3C-579F-4052-AD66-03F72E95AB37}">
  <sheetPr>
    <tabColor rgb="FFFF0000"/>
    <pageSetUpPr fitToPage="1"/>
  </sheetPr>
  <dimension ref="A1:Q38"/>
  <sheetViews>
    <sheetView tabSelected="1" zoomScale="140" zoomScaleNormal="140" zoomScaleSheetLayoutView="100" workbookViewId="0" topLeftCell="A1">
      <selection activeCell="K31" sqref="K31"/>
    </sheetView>
  </sheetViews>
  <sheetFormatPr defaultColWidth="9.140625" defaultRowHeight="15"/>
  <cols>
    <col min="1" max="1" width="4.7109375" style="1" customWidth="1"/>
    <col min="2" max="2" width="15.28125" style="1" customWidth="1"/>
    <col min="3" max="8" width="12.28125" style="1" customWidth="1"/>
  </cols>
  <sheetData>
    <row r="1" spans="1:17" ht="25.15" customHeight="1">
      <c r="A1" s="76" t="s">
        <v>37</v>
      </c>
      <c r="B1" s="76"/>
      <c r="C1" s="76"/>
      <c r="D1" s="76"/>
      <c r="E1" s="76"/>
      <c r="F1" s="76"/>
      <c r="G1" s="76"/>
      <c r="H1" s="76"/>
      <c r="I1" s="59"/>
      <c r="J1" s="59"/>
      <c r="K1" s="59"/>
      <c r="L1" s="59"/>
      <c r="M1" s="59"/>
      <c r="N1" s="59"/>
      <c r="O1" s="59"/>
      <c r="P1" s="59"/>
      <c r="Q1" s="59"/>
    </row>
    <row r="2" spans="1:17" ht="11.45" customHeight="1">
      <c r="A2" s="20"/>
      <c r="B2" s="20"/>
      <c r="C2" s="20"/>
      <c r="D2" s="20"/>
      <c r="E2" s="20"/>
      <c r="F2" s="20"/>
      <c r="G2" s="20"/>
      <c r="H2" s="20"/>
      <c r="I2" s="59"/>
      <c r="J2" s="59"/>
      <c r="K2" s="59"/>
      <c r="L2" s="59"/>
      <c r="M2" s="59"/>
      <c r="N2" s="59"/>
      <c r="O2" s="59"/>
      <c r="P2" s="59"/>
      <c r="Q2" s="59"/>
    </row>
    <row r="3" spans="1:17" s="46" customFormat="1" ht="15">
      <c r="A3" s="13"/>
      <c r="B3" s="23"/>
      <c r="C3" s="13"/>
      <c r="D3" s="13"/>
      <c r="E3" s="13"/>
      <c r="F3" s="13"/>
      <c r="G3" s="62"/>
      <c r="H3" s="63"/>
      <c r="I3" s="59"/>
      <c r="J3" s="59"/>
      <c r="K3" s="59"/>
      <c r="L3" s="59"/>
      <c r="M3" s="59"/>
      <c r="N3" s="59"/>
      <c r="O3" s="59"/>
      <c r="P3" s="59"/>
      <c r="Q3" s="59"/>
    </row>
    <row r="4" spans="1:17" ht="15">
      <c r="A4" s="21"/>
      <c r="B4" s="22" t="s">
        <v>41</v>
      </c>
      <c r="C4" s="21"/>
      <c r="D4" s="21"/>
      <c r="E4" s="21"/>
      <c r="F4" s="21"/>
      <c r="G4" s="75" t="s">
        <v>42</v>
      </c>
      <c r="H4" s="75"/>
      <c r="I4" s="59"/>
      <c r="J4" s="59"/>
      <c r="K4" s="59"/>
      <c r="L4" s="59"/>
      <c r="M4" s="59"/>
      <c r="N4" s="59"/>
      <c r="O4" s="59"/>
      <c r="P4" s="59"/>
      <c r="Q4" s="59"/>
    </row>
    <row r="5" spans="1:17" ht="31.15" customHeight="1">
      <c r="A5" s="77" t="s">
        <v>54</v>
      </c>
      <c r="B5" s="77"/>
      <c r="C5" s="77"/>
      <c r="D5" s="77"/>
      <c r="E5" s="77"/>
      <c r="F5" s="77"/>
      <c r="G5" s="77"/>
      <c r="H5" s="77"/>
      <c r="I5" s="59"/>
      <c r="J5" s="59"/>
      <c r="K5" s="59"/>
      <c r="L5" s="59"/>
      <c r="M5" s="59"/>
      <c r="N5" s="59"/>
      <c r="O5" s="59"/>
      <c r="P5" s="59"/>
      <c r="Q5" s="59"/>
    </row>
    <row r="6" spans="1:17" ht="15">
      <c r="A6" s="72" t="s">
        <v>45</v>
      </c>
      <c r="B6" s="72"/>
      <c r="C6" s="72"/>
      <c r="D6" s="72"/>
      <c r="E6" s="72"/>
      <c r="F6" s="72"/>
      <c r="G6" s="72"/>
      <c r="H6" s="72"/>
      <c r="I6" s="59"/>
      <c r="J6" s="59"/>
      <c r="K6" s="59"/>
      <c r="L6" s="59"/>
      <c r="M6" s="59"/>
      <c r="N6" s="59"/>
      <c r="O6" s="59"/>
      <c r="P6" s="59"/>
      <c r="Q6" s="59"/>
    </row>
    <row r="7" spans="1:17" ht="15">
      <c r="A7" s="73" t="s">
        <v>47</v>
      </c>
      <c r="B7" s="74"/>
      <c r="C7" s="88"/>
      <c r="D7" s="101"/>
      <c r="E7" s="101"/>
      <c r="F7" s="101"/>
      <c r="G7" s="101"/>
      <c r="H7" s="89"/>
      <c r="I7" s="59"/>
      <c r="J7" s="59"/>
      <c r="K7" s="59"/>
      <c r="L7" s="59"/>
      <c r="M7" s="59"/>
      <c r="N7" s="59"/>
      <c r="O7" s="59"/>
      <c r="P7" s="59"/>
      <c r="Q7" s="59"/>
    </row>
    <row r="8" spans="1:17" ht="15">
      <c r="A8" s="70" t="s">
        <v>48</v>
      </c>
      <c r="B8" s="71"/>
      <c r="C8" s="102"/>
      <c r="D8" s="103"/>
      <c r="E8" s="103"/>
      <c r="F8" s="103"/>
      <c r="G8" s="103"/>
      <c r="H8" s="104"/>
      <c r="I8" s="59"/>
      <c r="J8" s="59"/>
      <c r="K8" s="59"/>
      <c r="L8" s="59"/>
      <c r="M8" s="59"/>
      <c r="N8" s="59"/>
      <c r="O8" s="59"/>
      <c r="P8" s="59"/>
      <c r="Q8" s="59"/>
    </row>
    <row r="9" spans="1:8" ht="18">
      <c r="A9" s="70" t="s">
        <v>12</v>
      </c>
      <c r="B9" s="71"/>
      <c r="C9" s="54"/>
      <c r="D9" s="24" t="s">
        <v>50</v>
      </c>
      <c r="E9" s="70" t="s">
        <v>51</v>
      </c>
      <c r="F9" s="71"/>
      <c r="G9" s="25"/>
      <c r="H9" s="26" t="s">
        <v>52</v>
      </c>
    </row>
    <row r="10" spans="1:8" ht="15">
      <c r="A10" s="90" t="s">
        <v>46</v>
      </c>
      <c r="B10" s="91"/>
      <c r="C10" s="73" t="s">
        <v>55</v>
      </c>
      <c r="D10" s="96"/>
      <c r="E10" s="96"/>
      <c r="F10" s="74"/>
      <c r="G10" s="88" t="s">
        <v>5</v>
      </c>
      <c r="H10" s="89"/>
    </row>
    <row r="11" spans="1:8" ht="15.6" customHeight="1">
      <c r="A11" s="92"/>
      <c r="B11" s="93"/>
      <c r="C11" s="97" t="s">
        <v>49</v>
      </c>
      <c r="D11" s="98"/>
      <c r="E11" s="98"/>
      <c r="F11" s="99"/>
      <c r="G11" s="25"/>
      <c r="H11" s="26" t="s">
        <v>52</v>
      </c>
    </row>
    <row r="12" spans="1:8" ht="15">
      <c r="A12" s="94"/>
      <c r="B12" s="95"/>
      <c r="C12" s="70" t="s">
        <v>21</v>
      </c>
      <c r="D12" s="100"/>
      <c r="E12" s="100"/>
      <c r="F12" s="71"/>
      <c r="G12" s="38"/>
      <c r="H12" s="27" t="s">
        <v>53</v>
      </c>
    </row>
    <row r="13" spans="1:8" ht="27.6" customHeight="1">
      <c r="A13" s="87" t="s">
        <v>38</v>
      </c>
      <c r="B13" s="87"/>
      <c r="C13" s="87"/>
      <c r="D13" s="87"/>
      <c r="E13" s="87"/>
      <c r="F13" s="87"/>
      <c r="G13" s="87"/>
      <c r="H13" s="87"/>
    </row>
    <row r="14" spans="1:8" ht="41.45" customHeight="1">
      <c r="A14" s="67" t="s">
        <v>8</v>
      </c>
      <c r="B14" s="67" t="s">
        <v>27</v>
      </c>
      <c r="C14" s="48" t="s">
        <v>44</v>
      </c>
      <c r="D14" s="48" t="s">
        <v>43</v>
      </c>
      <c r="E14" s="48" t="s">
        <v>57</v>
      </c>
      <c r="F14" s="49" t="s">
        <v>58</v>
      </c>
      <c r="G14"/>
      <c r="H14"/>
    </row>
    <row r="15" spans="1:8" ht="15">
      <c r="A15" s="68"/>
      <c r="B15" s="68"/>
      <c r="C15" s="50" t="s">
        <v>13</v>
      </c>
      <c r="D15" s="50" t="s">
        <v>59</v>
      </c>
      <c r="E15" s="51" t="s">
        <v>40</v>
      </c>
      <c r="F15" s="50" t="s">
        <v>60</v>
      </c>
      <c r="G15"/>
      <c r="H15"/>
    </row>
    <row r="16" spans="1:6" s="18" customFormat="1" ht="8.25">
      <c r="A16" s="14">
        <v>1</v>
      </c>
      <c r="B16" s="15">
        <v>2</v>
      </c>
      <c r="C16" s="15">
        <v>3</v>
      </c>
      <c r="D16" s="16">
        <v>4</v>
      </c>
      <c r="E16" s="17">
        <v>7</v>
      </c>
      <c r="F16" s="16">
        <v>8</v>
      </c>
    </row>
    <row r="17" spans="1:15" s="3" customFormat="1" ht="14.45" customHeight="1">
      <c r="A17" s="39" t="s">
        <v>7</v>
      </c>
      <c r="B17" s="40" t="s">
        <v>63</v>
      </c>
      <c r="C17" s="28">
        <f>D17*$C$9</f>
        <v>0</v>
      </c>
      <c r="D17" s="60">
        <v>0</v>
      </c>
      <c r="E17" s="42">
        <v>0</v>
      </c>
      <c r="F17" s="41">
        <f aca="true" t="shared" si="0" ref="F17:F22">C17*E17/1000</f>
        <v>0</v>
      </c>
      <c r="G17" s="55"/>
      <c r="H17" s="56"/>
      <c r="I17" s="56"/>
      <c r="J17" s="56"/>
      <c r="K17" s="56"/>
      <c r="L17" s="56"/>
      <c r="M17" s="56"/>
      <c r="N17" s="56"/>
      <c r="O17" s="56"/>
    </row>
    <row r="18" spans="1:15" s="3" customFormat="1" ht="30">
      <c r="A18" s="39" t="s">
        <v>31</v>
      </c>
      <c r="B18" s="40" t="s">
        <v>14</v>
      </c>
      <c r="C18" s="28">
        <f>D18*$C$9</f>
        <v>0</v>
      </c>
      <c r="D18" s="60">
        <v>0</v>
      </c>
      <c r="E18" s="42">
        <v>0</v>
      </c>
      <c r="F18" s="41">
        <f t="shared" si="0"/>
        <v>0</v>
      </c>
      <c r="G18" s="55"/>
      <c r="H18" s="56"/>
      <c r="I18" s="56"/>
      <c r="J18" s="56"/>
      <c r="K18" s="56"/>
      <c r="L18" s="56"/>
      <c r="M18" s="56"/>
      <c r="N18" s="56"/>
      <c r="O18" s="56"/>
    </row>
    <row r="19" spans="1:15" s="3" customFormat="1" ht="15">
      <c r="A19" s="39" t="s">
        <v>0</v>
      </c>
      <c r="B19" s="40" t="s">
        <v>15</v>
      </c>
      <c r="C19" s="28">
        <f aca="true" t="shared" si="1" ref="C19:C22">D19*$C$9</f>
        <v>0</v>
      </c>
      <c r="D19" s="60">
        <v>0</v>
      </c>
      <c r="E19" s="42">
        <v>0</v>
      </c>
      <c r="F19" s="41">
        <f t="shared" si="0"/>
        <v>0</v>
      </c>
      <c r="G19" s="55"/>
      <c r="H19" s="56"/>
      <c r="I19" s="56"/>
      <c r="J19" s="56"/>
      <c r="K19" s="56"/>
      <c r="L19" s="56"/>
      <c r="M19" s="56"/>
      <c r="N19" s="56"/>
      <c r="O19" s="56"/>
    </row>
    <row r="20" spans="1:15" s="3" customFormat="1" ht="28.9" customHeight="1">
      <c r="A20" s="39" t="s">
        <v>32</v>
      </c>
      <c r="B20" s="40" t="s">
        <v>16</v>
      </c>
      <c r="C20" s="28">
        <f t="shared" si="1"/>
        <v>0</v>
      </c>
      <c r="D20" s="60">
        <v>0</v>
      </c>
      <c r="E20" s="42">
        <v>0</v>
      </c>
      <c r="F20" s="41">
        <f t="shared" si="0"/>
        <v>0</v>
      </c>
      <c r="G20" s="55"/>
      <c r="H20" s="56"/>
      <c r="I20" s="56"/>
      <c r="J20" s="56"/>
      <c r="K20" s="56"/>
      <c r="L20" s="56"/>
      <c r="M20" s="56"/>
      <c r="N20" s="56"/>
      <c r="O20" s="56"/>
    </row>
    <row r="21" spans="1:6" s="3" customFormat="1" ht="15">
      <c r="A21" s="39" t="s">
        <v>33</v>
      </c>
      <c r="B21" s="40" t="s">
        <v>17</v>
      </c>
      <c r="C21" s="28">
        <f t="shared" si="1"/>
        <v>0</v>
      </c>
      <c r="D21" s="60">
        <v>0</v>
      </c>
      <c r="E21" s="42">
        <v>0</v>
      </c>
      <c r="F21" s="41">
        <f t="shared" si="0"/>
        <v>0</v>
      </c>
    </row>
    <row r="22" spans="1:6" s="3" customFormat="1" ht="15">
      <c r="A22" s="39" t="s">
        <v>34</v>
      </c>
      <c r="B22" s="40" t="s">
        <v>29</v>
      </c>
      <c r="C22" s="28">
        <f t="shared" si="1"/>
        <v>0</v>
      </c>
      <c r="D22" s="60">
        <v>0</v>
      </c>
      <c r="E22" s="42">
        <v>0</v>
      </c>
      <c r="F22" s="41">
        <f t="shared" si="0"/>
        <v>0</v>
      </c>
    </row>
    <row r="23" spans="1:6" s="3" customFormat="1" ht="15">
      <c r="A23" s="39" t="s">
        <v>35</v>
      </c>
      <c r="B23" s="43" t="s">
        <v>6</v>
      </c>
      <c r="C23" s="61">
        <f>ROUNDDOWN(SUM(C17:C22),0)</f>
        <v>0</v>
      </c>
      <c r="D23" s="61">
        <f aca="true" t="shared" si="2" ref="D23:F23">SUM(D17:D22)</f>
        <v>0</v>
      </c>
      <c r="E23" s="45"/>
      <c r="F23" s="44">
        <f t="shared" si="2"/>
        <v>0</v>
      </c>
    </row>
    <row r="24" spans="1:8" ht="30.6" customHeight="1">
      <c r="A24" s="81" t="s">
        <v>64</v>
      </c>
      <c r="B24" s="81"/>
      <c r="C24" s="81"/>
      <c r="D24" s="81"/>
      <c r="E24" s="81"/>
      <c r="F24" s="81"/>
      <c r="G24" s="81"/>
      <c r="H24" s="81"/>
    </row>
    <row r="25" spans="1:8" ht="30" customHeight="1">
      <c r="A25" s="47" t="s">
        <v>30</v>
      </c>
      <c r="B25" s="47"/>
      <c r="C25" s="47"/>
      <c r="D25" s="47"/>
      <c r="E25" s="47"/>
      <c r="F25" s="47"/>
      <c r="G25" s="47"/>
      <c r="H25"/>
    </row>
    <row r="26" spans="1:16" ht="68.45" customHeight="1">
      <c r="A26" s="82" t="s">
        <v>1</v>
      </c>
      <c r="B26" s="50" t="s">
        <v>18</v>
      </c>
      <c r="C26" s="82" t="s">
        <v>39</v>
      </c>
      <c r="D26" s="52" t="s">
        <v>19</v>
      </c>
      <c r="E26" s="50" t="s">
        <v>20</v>
      </c>
      <c r="F26" s="50" t="s">
        <v>21</v>
      </c>
      <c r="G26" s="82" t="s">
        <v>22</v>
      </c>
      <c r="H26" s="57"/>
      <c r="I26" s="58"/>
      <c r="J26" s="58"/>
      <c r="K26" s="58"/>
      <c r="L26" s="58"/>
      <c r="M26" s="58"/>
      <c r="N26" s="58"/>
      <c r="O26" s="58"/>
      <c r="P26" s="58"/>
    </row>
    <row r="27" spans="1:16" ht="15">
      <c r="A27" s="83"/>
      <c r="B27" s="53" t="s">
        <v>28</v>
      </c>
      <c r="C27" s="83"/>
      <c r="D27" s="50" t="s">
        <v>23</v>
      </c>
      <c r="E27" s="50" t="s">
        <v>23</v>
      </c>
      <c r="F27" s="53" t="s">
        <v>24</v>
      </c>
      <c r="G27" s="83"/>
      <c r="H27" s="57"/>
      <c r="I27" s="58"/>
      <c r="J27" s="58"/>
      <c r="K27" s="58"/>
      <c r="L27" s="58"/>
      <c r="M27" s="58"/>
      <c r="N27" s="58"/>
      <c r="O27" s="58"/>
      <c r="P27" s="58"/>
    </row>
    <row r="28" spans="1:16" s="18" customFormat="1" ht="8.45" customHeight="1">
      <c r="A28" s="15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19">
        <v>7</v>
      </c>
      <c r="H28" s="57"/>
      <c r="I28" s="58"/>
      <c r="J28" s="58"/>
      <c r="K28" s="58"/>
      <c r="L28" s="58"/>
      <c r="M28" s="58"/>
      <c r="N28" s="58"/>
      <c r="O28" s="58"/>
      <c r="P28" s="58"/>
    </row>
    <row r="29" spans="1:16" ht="15" customHeight="1">
      <c r="A29" s="4" t="s">
        <v>10</v>
      </c>
      <c r="B29" s="33">
        <f>D17</f>
        <v>0</v>
      </c>
      <c r="C29" s="28" t="str">
        <f>G10</f>
        <v>Rīga</v>
      </c>
      <c r="D29" s="29">
        <f>G11</f>
        <v>0</v>
      </c>
      <c r="E29" s="29">
        <f>G9</f>
        <v>0</v>
      </c>
      <c r="F29" s="30">
        <f>G12</f>
        <v>0</v>
      </c>
      <c r="G29" s="31">
        <f>F29*(E29-D29)</f>
        <v>0</v>
      </c>
      <c r="H29" s="57"/>
      <c r="I29" s="58"/>
      <c r="J29" s="58"/>
      <c r="K29" s="58"/>
      <c r="L29" s="58"/>
      <c r="M29" s="58"/>
      <c r="N29" s="58"/>
      <c r="O29" s="58"/>
      <c r="P29" s="58"/>
    </row>
    <row r="30" spans="1:16" ht="15" customHeight="1">
      <c r="A30" s="4" t="s">
        <v>9</v>
      </c>
      <c r="B30" s="32"/>
      <c r="C30" s="33" t="s">
        <v>4</v>
      </c>
      <c r="D30" s="34">
        <v>0</v>
      </c>
      <c r="E30" s="29">
        <f>E29</f>
        <v>0</v>
      </c>
      <c r="F30" s="35">
        <v>0</v>
      </c>
      <c r="G30" s="31">
        <f>F30*(E30-D30)</f>
        <v>0</v>
      </c>
      <c r="H30" s="57"/>
      <c r="I30" s="58"/>
      <c r="J30" s="58"/>
      <c r="K30" s="58"/>
      <c r="L30" s="58"/>
      <c r="M30" s="58"/>
      <c r="N30" s="58"/>
      <c r="O30" s="58"/>
      <c r="P30" s="58"/>
    </row>
    <row r="31" spans="1:16" ht="15" customHeight="1">
      <c r="A31" s="36" t="s">
        <v>11</v>
      </c>
      <c r="B31" s="84" t="s">
        <v>56</v>
      </c>
      <c r="C31" s="85"/>
      <c r="D31" s="85"/>
      <c r="E31" s="85"/>
      <c r="F31" s="86"/>
      <c r="G31" s="37" t="e">
        <f>ROUNDUP(G30*B29/G29,1)</f>
        <v>#DIV/0!</v>
      </c>
      <c r="H31" s="57"/>
      <c r="I31" s="58"/>
      <c r="J31" s="58"/>
      <c r="K31" s="58"/>
      <c r="L31" s="58"/>
      <c r="M31" s="58"/>
      <c r="N31" s="58"/>
      <c r="O31" s="58"/>
      <c r="P31" s="58"/>
    </row>
    <row r="32" spans="1:8" ht="31.15" customHeight="1">
      <c r="A32" s="2"/>
      <c r="B32" s="5"/>
      <c r="C32" s="5"/>
      <c r="D32" s="5"/>
      <c r="E32" s="6"/>
      <c r="F32" s="5"/>
      <c r="G32" s="5"/>
      <c r="H32"/>
    </row>
    <row r="33" spans="1:8" ht="56.45" customHeight="1">
      <c r="A33" s="78" t="s">
        <v>61</v>
      </c>
      <c r="B33" s="79"/>
      <c r="C33" s="79"/>
      <c r="D33" s="79"/>
      <c r="E33" s="79"/>
      <c r="F33" s="79"/>
      <c r="G33" s="79"/>
      <c r="H33" s="80"/>
    </row>
    <row r="34" spans="1:8" ht="31.15" customHeight="1">
      <c r="A34" s="64"/>
      <c r="B34" s="64"/>
      <c r="C34" s="64"/>
      <c r="D34" s="64"/>
      <c r="E34" s="64"/>
      <c r="F34" s="64"/>
      <c r="G34" s="64"/>
      <c r="H34" s="64"/>
    </row>
    <row r="35" spans="1:8" ht="41.45" customHeight="1">
      <c r="A35" s="66" t="s">
        <v>62</v>
      </c>
      <c r="B35" s="66"/>
      <c r="C35" s="69"/>
      <c r="D35" s="69"/>
      <c r="E35" s="2"/>
      <c r="F35" s="8"/>
      <c r="G35" s="2"/>
      <c r="H35" s="7"/>
    </row>
    <row r="36" spans="1:8" ht="15">
      <c r="A36" s="9"/>
      <c r="C36" s="10" t="s">
        <v>25</v>
      </c>
      <c r="D36" s="11" t="s">
        <v>26</v>
      </c>
      <c r="E36" s="11"/>
      <c r="F36" s="12" t="s">
        <v>2</v>
      </c>
      <c r="G36" s="11"/>
      <c r="H36" s="12" t="s">
        <v>3</v>
      </c>
    </row>
    <row r="37" spans="1:8" ht="25.9" customHeight="1">
      <c r="A37" s="9"/>
      <c r="B37" s="65" t="s">
        <v>36</v>
      </c>
      <c r="C37" s="65"/>
      <c r="D37" s="65"/>
      <c r="E37" s="65"/>
      <c r="F37" s="65"/>
      <c r="G37" s="65"/>
      <c r="H37" s="65"/>
    </row>
    <row r="38" spans="1:6" ht="15">
      <c r="A38" s="9"/>
      <c r="F38" s="13"/>
    </row>
  </sheetData>
  <mergeCells count="29">
    <mergeCell ref="A1:H1"/>
    <mergeCell ref="A5:H5"/>
    <mergeCell ref="A33:H33"/>
    <mergeCell ref="A24:H24"/>
    <mergeCell ref="A26:A27"/>
    <mergeCell ref="B31:F31"/>
    <mergeCell ref="C26:C27"/>
    <mergeCell ref="G26:G27"/>
    <mergeCell ref="A13:H13"/>
    <mergeCell ref="G10:H10"/>
    <mergeCell ref="A10:B12"/>
    <mergeCell ref="C10:F10"/>
    <mergeCell ref="C11:F11"/>
    <mergeCell ref="C12:F12"/>
    <mergeCell ref="C7:H7"/>
    <mergeCell ref="C8:H8"/>
    <mergeCell ref="G3:H3"/>
    <mergeCell ref="A34:H34"/>
    <mergeCell ref="B37:H37"/>
    <mergeCell ref="A35:B35"/>
    <mergeCell ref="B14:B15"/>
    <mergeCell ref="A14:A15"/>
    <mergeCell ref="C35:D35"/>
    <mergeCell ref="A9:B9"/>
    <mergeCell ref="E9:F9"/>
    <mergeCell ref="A6:H6"/>
    <mergeCell ref="A7:B7"/>
    <mergeCell ref="A8:B8"/>
    <mergeCell ref="G4:H4"/>
  </mergeCells>
  <conditionalFormatting sqref="E29">
    <cfRule type="expression" priority="1" dxfId="3">
      <formula>#REF!=1</formula>
    </cfRule>
  </conditionalFormatting>
  <conditionalFormatting sqref="F17:F22">
    <cfRule type="expression" priority="4" dxfId="0">
      <formula>F17&lt;0</formula>
    </cfRule>
  </conditionalFormatting>
  <conditionalFormatting sqref="G29:G31">
    <cfRule type="expression" priority="3" dxfId="0">
      <formula>G29&lt;0</formula>
    </cfRule>
  </conditionalFormatting>
  <conditionalFormatting sqref="G28">
    <cfRule type="expression" priority="2" dxfId="0">
      <formula>G28&lt;0</formula>
    </cfRule>
  </conditionalFormatting>
  <dataValidations count="1">
    <dataValidation allowBlank="1" showInputMessage="1" showErrorMessage="1" promptTitle="UZMANĪBU" prompt="Prognoze pēc pasākumu īstenošanas nevar būt negatīva" sqref="G28:G31 F17:F22"/>
  </dataValidation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 Kārkliņš</dc:creator>
  <cp:keywords/>
  <dc:description/>
  <cp:lastModifiedBy>Kristaps Zīverts</cp:lastModifiedBy>
  <cp:lastPrinted>2021-11-24T10:46:12Z</cp:lastPrinted>
  <dcterms:created xsi:type="dcterms:W3CDTF">2013-01-16T13:14:52Z</dcterms:created>
  <dcterms:modified xsi:type="dcterms:W3CDTF">2022-01-21T13:08:35Z</dcterms:modified>
  <cp:category/>
  <cp:version/>
  <cp:contentType/>
  <cp:contentStatus/>
</cp:coreProperties>
</file>