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workbookProtection workbookAlgorithmName="SHA-512" workbookHashValue="Rc1kRSeMUAqFjjrmbuMxnnSiYosW0yC7kB/+q3Q3Rf0vJ/kDCMNjeQrsjZzNxDIVF1PEE9y/y9LBcOfakqA1BA==" workbookSpinCount="100000" workbookSaltValue="1HTnA6K//1wEksFF9pA1KA==" lockStructure="1"/>
  <bookViews>
    <workbookView xWindow="65416" yWindow="65416" windowWidth="29040" windowHeight="15720" tabRatio="686" activeTab="0"/>
  </bookViews>
  <sheets>
    <sheet name="Vispārīga informācija" sheetId="4" r:id="rId1"/>
    <sheet name="Plānotie pasākumi" sheetId="3" r:id="rId2"/>
    <sheet name="Iesniedzamie dokumenti" sheetId="14" r:id="rId3"/>
    <sheet name="Sheet2 Slēpt" sheetId="5" state="hidden"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<sst xmlns="http://schemas.openxmlformats.org/spreadsheetml/2006/main" count="193" uniqueCount="95">
  <si>
    <r>
      <rPr>
        <b/>
        <u val="single"/>
        <sz val="18"/>
        <color rgb="FF002060"/>
        <rFont val="Century Gothic"/>
        <family val="2"/>
      </rPr>
      <t>PROJEKTA ENERGORESURSU IETAUPĪJUMA APRĒĶINS</t>
    </r>
    <r>
      <rPr>
        <b/>
        <sz val="22"/>
        <color rgb="FF002060"/>
        <rFont val="Century Gothic"/>
        <family val="2"/>
      </rPr>
      <t xml:space="preserve">
</t>
    </r>
    <r>
      <rPr>
        <b/>
        <sz val="11"/>
        <color rgb="FF002060"/>
        <rFont val="Century Gothic"/>
        <family val="2"/>
      </rPr>
      <t>1.2.1.2.i.1. pasākumā "Energoefektivitātes paaugstināšana uzņēmējdarbībā (ietverot pāreju uz atjaunojamo energoresursu tehnoloģiju izmantošanu siltumapgādē)"</t>
    </r>
  </si>
  <si>
    <r>
      <t xml:space="preserve">ATJAUNOJAMO ENERGORESURSU TEHNOLOĢIJU IEVIEŠANA
</t>
    </r>
    <r>
      <rPr>
        <b/>
        <u val="single"/>
        <sz val="14"/>
        <color rgb="FF002060"/>
        <rFont val="Century Gothic"/>
        <family val="2"/>
      </rPr>
      <t>Dažādi AER pasākumi, kas aizstāj ne tikai elektroenerģiju no tīkla</t>
    </r>
  </si>
  <si>
    <t>Vispārīga informācija</t>
  </si>
  <si>
    <t>Komersants</t>
  </si>
  <si>
    <t>nosaukums</t>
  </si>
  <si>
    <t>reģ.nr.</t>
  </si>
  <si>
    <t>Pieprasītā kapitāla atlaide*</t>
  </si>
  <si>
    <t>EUR</t>
  </si>
  <si>
    <t>* Kapitāla atlaidi var pieprasīt līdz 30 % apmērā no projekta kopējām izmaksām, neieskaitot PVN, bet ne vairāk kā 1 500 000 euro saistīto uzņēmumu grupai, nepārsniedzot pieļaujamo atbalsta intensitāti saskaņā ar VGAR vai pieejamo de minimis limita apmēru.</t>
  </si>
  <si>
    <t>Informācijas sagatavotājs</t>
  </si>
  <si>
    <t xml:space="preserve">Pārskatu izstrādā un paraksta:
a)  Akreditēts uzņēmumu energoauditors, juridiska persona (aktuāls saraksts pieejams Būvniecības Informācijas sistēmā: https://bis.gov.lv/bisp/lv/energy_auditors)
b)  Sertificēts speciālists ēku energoefektivitātes jomā (aktuāls saraksts pieejams Būvniecības Informācijas sistēmā: https://bis.gov.lv/bisp/lv/expert_certificates)
c)  Komersanta darbinieks – Energopārvaldnieks, ja Komersantam ir spēkā esošs ISO 50001 sertifikāts, kas apliecina, ka uzņēmumā ieviesta Energopārvaldības sistēma atbilstoši ISO 50001 standartam. </t>
  </si>
  <si>
    <t>vārds</t>
  </si>
  <si>
    <t>uzvārds</t>
  </si>
  <si>
    <t>serifikāta Nr.</t>
  </si>
  <si>
    <t>tālr.</t>
  </si>
  <si>
    <t>e-pasts</t>
  </si>
  <si>
    <t>izglītības dokuments</t>
  </si>
  <si>
    <t>VAI</t>
  </si>
  <si>
    <t>uzņēmumu energoauditora nosaukums</t>
  </si>
  <si>
    <t>novērtējuma sagatavošanas datums</t>
  </si>
  <si>
    <t>Komersanta paraksttiesīgā amatpersona, kas apliecina pārskatā sniegtās informācijas pareizību (visiem pasākumiem)</t>
  </si>
  <si>
    <t>amats</t>
  </si>
  <si>
    <t>tālrunis</t>
  </si>
  <si>
    <t>Komersanta kontaktpersona (visiem pasākumiem)</t>
  </si>
  <si>
    <t xml:space="preserve">Projekta īstenošanas gaitā nav pieļaujama sākotnēji plānoto sasniedzamo rādītāju samazināšana. </t>
  </si>
  <si>
    <t>Pirms kapitāla atlaides attiecināšanas tiks veikta sasniegto rādītāju pārbaude, piesaistot neatkarīgus ārējos ekspertus.</t>
  </si>
  <si>
    <t>6.versija</t>
  </si>
  <si>
    <r>
      <t xml:space="preserve">PLĀNOTIE ATJAUNOJAMO ENERGORESURSU PASĀKUMI - dažādi AER pasākumi, kas aizstāj ne tikai elektroenerģiju no tīkla
</t>
    </r>
    <r>
      <rPr>
        <b/>
        <sz val="11"/>
        <color theme="4" tint="-0.4999699890613556"/>
        <rFont val="Century Gothic"/>
        <family val="2"/>
      </rPr>
      <t>1.2.1.2.i.1. pasākumā "Energoefektivitātes paaugstināšana uzņēmējdarbībā (ietverot pāreju uz atjaunojamo energoresursu tehnoloģiju izmantošanu siltumapgādē)"</t>
    </r>
  </si>
  <si>
    <t xml:space="preserve">* Ja ir pieejama informācija par pēdējo 12 mēnešu elektroenerģijas patēriņu, aizpilda A. sadaļu. Ja nav pieejama informācija par pēdējo 12 mēnešu enerģijas patēriņu vai arī pēc projekta īstenošanas ir plānots, ka enerģijas patēriņš varētu būt lielāks par līdz šim esošo, tāpēc tiek uzstādīta lielākas jaudas sistēma, aizpilda B. sadaļu.
** Primārās enerģijas patēriņu un siltumnīcefekta gāzu samazinājumu aprēķina atbilstoši Ministru kabineta 2021. gada 8. aprīļa noteikumiem Nr. 222 "Ēku energoefektivitātes aprēķina metodes un ēku energosertifikācijas noteikumi".
*** Ar uzstādīto papildjaudu saprot gan pārejas rezultātā no fosilajiem uz atjaunojamajiem energoresursiem elektroenerģijas avota jaudu, gan uzstādīto papildjaudu. Ja šobrīd jau ir uzstādīta saules vai vēja enerģiju izmantojošās elektroenergiju ražojošās tehnoloģijas un ir plānots palielināt to jaudu, atbalsts tiek piešķirts par jaudas starpību (par papildu jaudas daļu).
</t>
  </si>
  <si>
    <t>A. Aizpilda, ja komersantam ir pieejama informācija par pēdējo 12 mēnešu enerģijas patēriņu un pēc projekta īstenošanas nav plānots, ka enerģijas patēriņš varētu būt lielāks par līdz šim esošo. Dati par pašpatēriņa kritērija izpildi sniegti šajā dokumentā.</t>
  </si>
  <si>
    <t>Pieslēgums (adrese, kadastra apzīmējums)</t>
  </si>
  <si>
    <t>Informācija par esošo situāciju</t>
  </si>
  <si>
    <t>Emisiju gāzu aprēķins</t>
  </si>
  <si>
    <t xml:space="preserve">Iekārtas tips, nosaukums, jauda u.c. raksturojoši parametri
</t>
  </si>
  <si>
    <t>Esošais energonesējs</t>
  </si>
  <si>
    <t>Esošais enerģijas patēriņš attiecīgajā sistēmas pieslēgumā, MWh gadā</t>
  </si>
  <si>
    <t>Kopējais primārās enerģijas faktors</t>
  </si>
  <si>
    <t>Kopējā primārā enerģija, MWh gadā</t>
  </si>
  <si>
    <t>CO2 emisijas faktors</t>
  </si>
  <si>
    <t>Aprēķinātās siltumnīcefekta gāzu emisijas, t CO2 ekv./gadā</t>
  </si>
  <si>
    <t>KOPĀ</t>
  </si>
  <si>
    <t>Informācija par uzstādāmo iekārtu</t>
  </si>
  <si>
    <t>Pieņemtās iepirktās enerģijas izmaksas, EUR / MWh</t>
  </si>
  <si>
    <t>Finansiālais ietaupījums gadā, EUR</t>
  </si>
  <si>
    <t>Iekārtas tips, nosaukums, jauda u.c. raksturojoši parametri</t>
  </si>
  <si>
    <t>Plānotais energonesējs</t>
  </si>
  <si>
    <t>Uzstādītā papildjauda, MW</t>
  </si>
  <si>
    <t>Iekārtas ģenerētais enerģijas apjoms, MWh gadā</t>
  </si>
  <si>
    <t>Aprēķinātais kopējās primārās enerģijas samazinājums, MWh gadā</t>
  </si>
  <si>
    <t>Aprēķinātais siltumnīcefekta gāzu emisijas samazinājums, t CO2 ekv./gadā</t>
  </si>
  <si>
    <t>C. Aizpilda, ja projekts tiek īstenots valstspilsētās un projekta ietvaros plānots veikt siltumenerģijas ražošanas avotu iegādi, uzstādīšanu vai nomaiņu</t>
  </si>
  <si>
    <t>Piezīmes:
1. Izvērtējums tiek sagatavots kā skaidrojošs apraksts, iekļaujot tehnisko iespēju, juridisko un ekonomiskās pamatotības izvērtējumu par izvēlēto risinājumu.
2.  Ja projekts tiek realizēts valstspilsētās, komersantam projekta ietvaros atbalsts siltumenerģijas ražošanas avotu iegādei, uzstādīšanai un nomaiņai tiek sniegts atbilstoši turpmāk minētajai prioritārajai kārtībai:
 1) primāri - pieslēguma izveidošana centralizētajai siltumapgādes sistēmai un siltummezgla izveide;
 2) sekundāri- ne-emisiju atjaunojamo energoresursu tehnoloģiju uzstādīšana;
 3) tikai pēc tam - biomasas apkures katlu uzstādīšana.</t>
  </si>
  <si>
    <t>Siltumenerģijas ražošanas avotu izmantošanas prioritārās kārtības izvērtējums:</t>
  </si>
  <si>
    <t>PROJEKTA REZULTĀTI</t>
  </si>
  <si>
    <t>SILTUMNĪCEFEKTA GĀZU EMISIJU SAMAZINĀJUMS (TCO2/GADĀ)</t>
  </si>
  <si>
    <t>SILTUMNĪCEFEKTA GĀZU EMISIJU SAMAZINĀJUMS (TCO2/GADĀ) UZ 1000 EURO KAPITĀLA ATLAIDES</t>
  </si>
  <si>
    <t>PUNKTU SKAITS</t>
  </si>
  <si>
    <r>
      <t xml:space="preserve">ATJAUNOJAMO ENERGORESURSU PROJEKTAM PIEVIENOJAMIE DOKUMENTI
</t>
    </r>
    <r>
      <rPr>
        <b/>
        <sz val="11"/>
        <color rgb="FF002060"/>
        <rFont val="Century Gothic"/>
        <family val="2"/>
      </rPr>
      <t>1.2.1.2.i.1. pasākumā "Energoefektivitātes paaugstināšana uzņēmējdarbībā (ietverot pāreju uz atjaunojamo energoresursu tehnoloģiju izmantošanu siltumapgādē)"</t>
    </r>
  </si>
  <si>
    <t xml:space="preserve">Atjaunojamos energoresursus izmantojošu siltumenerģijas ražošanas avotu iegāde un uzstādīšana, tajā skaitā siltumsūkņu (gaiss, ūdens, zeme) un cietās biomasas tehnoloģiju ieviešana (tai skaitā gaisu piesārņojošo vielu emisiju attīrīšanas iekārtu iegāde un uzstādīšana) </t>
  </si>
  <si>
    <t>Biogāzes tehnoloģiju iegāde un uzstādīšana;
Atjaunīgā ūdeņraža ražojošo tehnoloģiju iegāde un uzstādīšana;
Biodegvielu, bioloģisko šķidro kurināmo, biometāna un biomasas kurināmo/degvielu ražojošo tehnoloģiju iegāde un uzstādīšana;
Augstas efektivitātes koģenerācijas tehnoloģiju iegāde un uzstādīšana;</t>
  </si>
  <si>
    <t>Iesniedzamais dokuments</t>
  </si>
  <si>
    <t>AUGSTA GATAVĪBA</t>
  </si>
  <si>
    <t>VIDĒJA GATAVĪBA</t>
  </si>
  <si>
    <t>Veidlapa Projekta energoresursu ietaupījuma aprēķins</t>
  </si>
  <si>
    <t>jāiesniedz</t>
  </si>
  <si>
    <t>Energoaudita ziņojums iekārtu nomaiņai ar pielikumiem, balstīts pieejā un metodēs, ko paredz  Ministru kabineta noteikumi Nr. 487 “Uzņēmumu energoaudita noteikumi” un Ministru Kabineta noteikumi Nr. 222 "Ēku energoefektivitātes aprēķina metodes un ēku energosertifikācijas noteikumi"</t>
  </si>
  <si>
    <t>--</t>
  </si>
  <si>
    <t>Būvatļauja ar izpildītiem projektēšanas nosacījumiem vai tai līdzvērtīgs dokuments (apliecinājuma karte vai paskaidrojuma raksts), atbilstoši normatīvo aktu prasībām</t>
  </si>
  <si>
    <t>jāiesniedz (ja, veicot pasākumus, nepieciešams būvvaldes saskaņojums)</t>
  </si>
  <si>
    <t>Būvprojekts</t>
  </si>
  <si>
    <t>Projekta izmaksu tāme, ieteicams noformēt saskaņā ar veidlapu “ANM Energoefektivitātes projekta izmaksu tāme”</t>
  </si>
  <si>
    <t>Veikto tirgus izpēti pamatojoši dokumenti: 1) vismaz divu piegādātāju / pakalpojumu sniedzēju piedāvājumi; 2) saimnieciski izdevīgākā piedāvājuma izvēles pamatojums.</t>
  </si>
  <si>
    <t>Iekārtu uzstādīšanas / nomaiņas procesa raksturojums,  ietverot shematisku attēlojumu, novietojumu, informāciju par izmantojamiem materiāliem, informāciju par to, kā tiks veikta objektā saražotās / patērētās enerģijas uzskaite. Ja iekārtu uzstādīšanai / nomaiņai nav nepieciešams būvvaldes saskaņojums, tad procesa raksturojumā cita starpā jāietver pamatojums ka, veicot iekārtu uzstādīšanu nomaiņu, nav nepieciešams veikt būvdarbus. Ja tiek uzstādīta elektroenerģiju ražojoša sistēma, jāietver sistēmas ražības simulācija.</t>
  </si>
  <si>
    <t>jāiesniedz, ja tiks ražota arī elektroenerģija</t>
  </si>
  <si>
    <t>Sadales vai pārvades tīkla operatora izdoti tehniskie noteikumi / tehniskās prasības elektroenerģijas ražošanas iekārtas uzstādīšanai</t>
  </si>
  <si>
    <t>Pēdējo 12 mēnešu enerģijas patēriņu apliecinoši dokumenti</t>
  </si>
  <si>
    <t>jāiesniedz, izņemot, ja plānots patēriņa pieaugums un pašpatēriņa kritērija izpildi nodrošinās 12 mēnešu periodā pēc projekta realizācijas</t>
  </si>
  <si>
    <t>KRITĒRIJI</t>
  </si>
  <si>
    <t>ENERGOEFEKTIVITĀTE</t>
  </si>
  <si>
    <t>AER</t>
  </si>
  <si>
    <t>transportlīdzekļi</t>
  </si>
  <si>
    <t>Pasākumi</t>
  </si>
  <si>
    <t>Energoefektivitātes paaugstināšanas pasākumi</t>
  </si>
  <si>
    <t>Atjaunojamo energoresursu ieviešanas pasākumi</t>
  </si>
  <si>
    <t>Bezemisiju transportlīdzekļu iegāde</t>
  </si>
  <si>
    <t>0/39</t>
  </si>
  <si>
    <t>Uzstādāmās uzkrāšanas iekārtas uzlādes jauda, MW</t>
  </si>
  <si>
    <t>Uzstādāmā uzkrāšanas iekārtas ietilpība, MWh</t>
  </si>
  <si>
    <t>Informācija par paredzētajiem enerģijas uzkrāšanas risinājumiem</t>
  </si>
  <si>
    <t>Informācija par iekārtu - uzkrājamās enerģijas veids (elektroenerģija, siltums, cita) ražotājs, modelis, izlaides gads, citi būtiskie parametri</t>
  </si>
  <si>
    <t>Vai vismaz 75% no gada griezumā akumulētās enerģijas tiks akumulēta no tieši pieslēgtas atjaunīgās enerģijas ražošanas iekārtas?</t>
  </si>
  <si>
    <t>Saules, vēja elektroenerģiju ražojošo tehnoloģiju ieviešana, t.sk. uzkrāšanas tehnoloģijas</t>
  </si>
  <si>
    <r>
      <t xml:space="preserve">Piezīmes:
Lai saņemtu </t>
    </r>
    <r>
      <rPr>
        <b/>
        <sz val="11"/>
        <color theme="4" tint="-0.4999699890613556"/>
        <rFont val="Century Gothic"/>
        <family val="2"/>
      </rPr>
      <t>4 punktus</t>
    </r>
    <r>
      <rPr>
        <sz val="11"/>
        <color theme="4" tint="-0.4999699890613556"/>
        <rFont val="Century Gothic"/>
        <family val="2"/>
      </rPr>
      <t xml:space="preserve"> par Augstu gatavību, pieteikumam jāpievieno visi dokumenti, kas norādīti zem attiecīgā pasākumu veida kolonnā "Augsta gatavība".
Lai saņemtu </t>
    </r>
    <r>
      <rPr>
        <b/>
        <sz val="11"/>
        <color theme="4" tint="-0.4999699890613556"/>
        <rFont val="Century Gothic"/>
        <family val="2"/>
      </rPr>
      <t>2 punktus</t>
    </r>
    <r>
      <rPr>
        <sz val="11"/>
        <color theme="4" tint="-0.4999699890613556"/>
        <rFont val="Century Gothic"/>
        <family val="2"/>
      </rPr>
      <t xml:space="preserve"> par Vidēju gatavību, pieteikumam jāpievieno dokumenti, kas norādīti zem attiecīgā pasākumu veida kolonnā "Vidēja gatavība".
Pieteikumam </t>
    </r>
    <r>
      <rPr>
        <b/>
        <sz val="11"/>
        <color theme="4" tint="-0.4999699890613556"/>
        <rFont val="Century Gothic"/>
        <family val="2"/>
      </rPr>
      <t>visos gadījumos</t>
    </r>
    <r>
      <rPr>
        <sz val="11"/>
        <color theme="4" tint="-0.4999699890613556"/>
        <rFont val="Century Gothic"/>
        <family val="2"/>
      </rPr>
      <t xml:space="preserve"> pievienojami dokumenti, kas netiek vērtēti ar gatavības punktiem: elektroniski parakstīta </t>
    </r>
    <r>
      <rPr>
        <b/>
        <sz val="11"/>
        <color theme="4" tint="-0.4999699890613556"/>
        <rFont val="Century Gothic"/>
        <family val="2"/>
      </rPr>
      <t>MVK deklarācija</t>
    </r>
    <r>
      <rPr>
        <sz val="11"/>
        <color theme="4" tint="-0.4999699890613556"/>
        <rFont val="Century Gothic"/>
        <family val="2"/>
      </rPr>
      <t xml:space="preserve"> un </t>
    </r>
    <r>
      <rPr>
        <b/>
        <sz val="11"/>
        <color theme="4" tint="-0.4999699890613556"/>
        <rFont val="Century Gothic"/>
        <family val="2"/>
      </rPr>
      <t>Projekta izmaksu finansēšanas aprēķins</t>
    </r>
    <r>
      <rPr>
        <sz val="11"/>
        <color theme="4" tint="-0.4999699890613556"/>
        <rFont val="Century Gothic"/>
        <family val="2"/>
      </rPr>
      <t>.</t>
    </r>
  </si>
  <si>
    <r>
      <t>B. Aizpilda, ja</t>
    </r>
    <r>
      <rPr>
        <b/>
        <sz val="14"/>
        <color rgb="FFFF0000"/>
        <rFont val="Century Gothic"/>
        <family val="2"/>
      </rPr>
      <t xml:space="preserve"> </t>
    </r>
    <r>
      <rPr>
        <b/>
        <sz val="14"/>
        <color rgb="FF002060"/>
        <rFont val="Century Gothic"/>
        <family val="2"/>
      </rPr>
      <t>komersantam nav pieejama informācija par pēdējo 12 mēnešu enerģijas patēriņu vai arī pēc projekta īstenošanas ir plānots, ka enerģijas patēriņš varētu būt lielāks par līdz šim esošo, tāpēc tiek uzstādīta lielākas jaudas sistēma. Dati par pašpatēriņa kritērija izpildi būs jāsniedz par 12 mēnešu periodu pēc projekta realizācijas un pārskats par projekta rezultātiem - 14 mēnešu laikā pēc projekta realizācijas.</t>
    </r>
  </si>
  <si>
    <r>
      <t>D. Aizpilda, ja komersants vienla</t>
    </r>
    <r>
      <rPr>
        <b/>
        <sz val="14"/>
        <color theme="4" tint="-0.4999699890613556"/>
        <rFont val="Century Gothic"/>
        <family val="2"/>
      </rPr>
      <t>ikus ar A. vai</t>
    </r>
    <r>
      <rPr>
        <b/>
        <sz val="14"/>
        <color rgb="FF002060"/>
        <rFont val="Century Gothic"/>
        <family val="2"/>
      </rPr>
      <t xml:space="preserve"> B. sadaļā norādīto investīciju plāno uzstādīt enerģijas uzkrāšanas risinājumus, kas vismaz 75 % no gada griezumā akumulētās enerģijas akumulē no tieši pieslēgtas atjaunīgās enerģijas ražošanas iekārtas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</si>
</sst>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
    <numFmt numFmtId="166" formatCode="#,##0.000"/>
  </numFmts>
  <fonts count="55">
    <font>
      <sz val="11"/>
      <color theme="1"/>
      <name val="Calibri"/>
      <family val="2"/>
      <scheme val="minor"/>
    </font>
    <font>
      <sz val="10"/>
      <name val="Arial"/>
      <family val="2"/>
    </font>
    <font>
      <b/>
      <sz val="11"/>
      <color theme="4" tint="-0.4999699890613556"/>
      <name val="Century Gothic"/>
      <family val="2"/>
    </font>
    <font>
      <sz val="10"/>
      <color theme="4" tint="-0.4999699890613556"/>
      <name val="Century Gothic"/>
      <family val="2"/>
    </font>
    <font>
      <sz val="12"/>
      <color theme="4" tint="-0.4999699890613556"/>
      <name val="Century Gothic"/>
      <family val="2"/>
    </font>
    <font>
      <b/>
      <sz val="10"/>
      <color theme="4" tint="-0.4999699890613556"/>
      <name val="Century Gothic"/>
      <family val="2"/>
    </font>
    <font>
      <sz val="11"/>
      <color theme="4" tint="-0.4999699890613556"/>
      <name val="Century Gothic"/>
      <family val="2"/>
    </font>
    <font>
      <b/>
      <sz val="12"/>
      <color theme="4" tint="-0.4999699890613556"/>
      <name val="Century Gothic"/>
      <family val="2"/>
    </font>
    <font>
      <b/>
      <sz val="11"/>
      <color rgb="FF002060"/>
      <name val="Century Gothic"/>
      <family val="2"/>
    </font>
    <font>
      <sz val="10"/>
      <color theme="1"/>
      <name val="Century Gothic"/>
      <family val="2"/>
    </font>
    <font>
      <sz val="9"/>
      <color theme="0" tint="-0.4999699890613556"/>
      <name val="Century Gothic"/>
      <family val="2"/>
    </font>
    <font>
      <sz val="10"/>
      <color theme="0" tint="-0.4999699890613556"/>
      <name val="Century Gothic"/>
      <family val="2"/>
    </font>
    <font>
      <sz val="10"/>
      <color rgb="FF002060"/>
      <name val="Century Gothic"/>
      <family val="2"/>
    </font>
    <font>
      <b/>
      <sz val="16"/>
      <color theme="4" tint="-0.4999699890613556"/>
      <name val="Century Gothic"/>
      <family val="2"/>
    </font>
    <font>
      <sz val="11"/>
      <color theme="1"/>
      <name val="Century Gothic"/>
      <family val="2"/>
    </font>
    <font>
      <b/>
      <sz val="14"/>
      <color theme="0"/>
      <name val="Century Gothic"/>
      <family val="2"/>
    </font>
    <font>
      <b/>
      <sz val="18"/>
      <color theme="4" tint="-0.4999699890613556"/>
      <name val="Century Gothic"/>
      <family val="2"/>
    </font>
    <font>
      <b/>
      <sz val="22"/>
      <color rgb="FF002060"/>
      <name val="Century Gothic"/>
      <family val="2"/>
    </font>
    <font>
      <b/>
      <sz val="14"/>
      <color rgb="FF002060"/>
      <name val="Century Gothic"/>
      <family val="2"/>
    </font>
    <font>
      <sz val="9"/>
      <color theme="1"/>
      <name val="Century Gothic"/>
      <family val="2"/>
    </font>
    <font>
      <sz val="9"/>
      <color theme="1"/>
      <name val="Calibri"/>
      <family val="2"/>
      <scheme val="minor"/>
    </font>
    <font>
      <sz val="11"/>
      <color theme="0" tint="-0.4999699890613556"/>
      <name val="Calibri"/>
      <family val="2"/>
      <scheme val="minor"/>
    </font>
    <font>
      <sz val="9"/>
      <color theme="0" tint="-0.4999699890613556"/>
      <name val="Calibri"/>
      <family val="2"/>
      <scheme val="minor"/>
    </font>
    <font>
      <b/>
      <sz val="16"/>
      <color rgb="FFC00000"/>
      <name val="Century Gothic"/>
      <family val="2"/>
    </font>
    <font>
      <b/>
      <sz val="10"/>
      <color rgb="FF002060"/>
      <name val="Century Gothic"/>
      <family val="2"/>
    </font>
    <font>
      <b/>
      <sz val="8"/>
      <color rgb="FFFF0000"/>
      <name val="Century Gothic"/>
      <family val="2"/>
    </font>
    <font>
      <sz val="8"/>
      <color rgb="FF003B85"/>
      <name val="Century Gothic"/>
      <family val="2"/>
    </font>
    <font>
      <sz val="8"/>
      <color rgb="FF002060"/>
      <name val="Century Gothic"/>
      <family val="2"/>
    </font>
    <font>
      <sz val="11"/>
      <color rgb="FF002060"/>
      <name val="Calibri"/>
      <family val="2"/>
      <scheme val="minor"/>
    </font>
    <font>
      <b/>
      <sz val="7"/>
      <color rgb="FF002060"/>
      <name val="Times New Roman"/>
      <family val="1"/>
    </font>
    <font>
      <b/>
      <sz val="11"/>
      <color theme="8" tint="-0.4999699890613556"/>
      <name val="Century Gothic"/>
      <family val="2"/>
    </font>
    <font>
      <sz val="11"/>
      <color theme="8" tint="-0.4999699890613556"/>
      <name val="Century Gothic"/>
      <family val="2"/>
    </font>
    <font>
      <i/>
      <sz val="11"/>
      <color theme="4" tint="-0.4999699890613556"/>
      <name val="Century Gothic"/>
      <family val="2"/>
    </font>
    <font>
      <b/>
      <u val="single"/>
      <sz val="18"/>
      <color rgb="FF002060"/>
      <name val="Century Gothic"/>
      <family val="2"/>
    </font>
    <font>
      <b/>
      <sz val="16"/>
      <color rgb="FF002060"/>
      <name val="Century Gothic"/>
      <family val="2"/>
    </font>
    <font>
      <sz val="11"/>
      <color rgb="FF002060"/>
      <name val="Century Gothic"/>
      <family val="2"/>
    </font>
    <font>
      <b/>
      <sz val="12"/>
      <color rgb="FF002060"/>
      <name val="Century Gothic"/>
      <family val="2"/>
    </font>
    <font>
      <u val="single"/>
      <sz val="11"/>
      <color theme="10"/>
      <name val="Calibri"/>
      <family val="2"/>
      <scheme val="minor"/>
    </font>
    <font>
      <u val="single"/>
      <sz val="11"/>
      <color theme="10"/>
      <name val="Century Gothic"/>
      <family val="2"/>
    </font>
    <font>
      <b/>
      <sz val="14"/>
      <color theme="4" tint="-0.4999699890613556"/>
      <name val="Century Gothic"/>
      <family val="2"/>
    </font>
    <font>
      <b/>
      <sz val="12"/>
      <color theme="0"/>
      <name val="Century Gothic"/>
      <family val="2"/>
    </font>
    <font>
      <b/>
      <sz val="15"/>
      <color rgb="FF002060"/>
      <name val="Century Gothic"/>
      <family val="2"/>
    </font>
    <font>
      <b/>
      <sz val="15"/>
      <color theme="4" tint="-0.4999699890613556"/>
      <name val="Century Gothic"/>
      <family val="2"/>
    </font>
    <font>
      <b/>
      <sz val="12"/>
      <color rgb="FFFF0000"/>
      <name val="Century Gothic"/>
      <family val="2"/>
    </font>
    <font>
      <b/>
      <sz val="14"/>
      <color rgb="FFFF0000"/>
      <name val="Century Gothic"/>
      <family val="2"/>
    </font>
    <font>
      <sz val="7"/>
      <color rgb="FF002060"/>
      <name val="Times New Roman"/>
      <family val="1"/>
    </font>
    <font>
      <b/>
      <u val="single"/>
      <sz val="14"/>
      <color rgb="FF002060"/>
      <name val="Century Gothic"/>
      <family val="2"/>
    </font>
    <font>
      <b/>
      <sz val="11"/>
      <color theme="0"/>
      <name val="Century Gothic"/>
      <family val="2"/>
    </font>
    <font>
      <sz val="9"/>
      <color rgb="FF002060"/>
      <name val="Century Gothic"/>
      <family val="2"/>
    </font>
    <font>
      <sz val="11"/>
      <color rgb="FF203764"/>
      <name val="Century Gothic"/>
      <family val="2"/>
    </font>
    <font>
      <b/>
      <sz val="11"/>
      <color rgb="FF203764"/>
      <name val="Century Gothic"/>
      <family val="2"/>
    </font>
    <font>
      <b/>
      <sz val="11"/>
      <color rgb="FFFF0000"/>
      <name val="Century Gothic"/>
      <family val="2"/>
    </font>
    <font>
      <b/>
      <sz val="11"/>
      <color rgb="FFFFFFFF"/>
      <name val="Century Gothic"/>
      <family val="2"/>
    </font>
    <font>
      <sz val="11"/>
      <color theme="0"/>
      <name val="Calibri"/>
      <family val="2"/>
    </font>
    <font>
      <sz val="11"/>
      <color theme="0"/>
      <name val="Calibri"/>
      <family val="2"/>
      <scheme val="minor"/>
    </font>
  </fonts>
  <fills count="12">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rgb="FFFFF2CC"/>
        <bgColor indexed="64"/>
      </patternFill>
    </fill>
    <fill>
      <patternFill patternType="solid">
        <fgColor theme="4" tint="0.5999900102615356"/>
        <bgColor indexed="64"/>
      </patternFill>
    </fill>
    <fill>
      <patternFill patternType="solid">
        <fgColor rgb="FFE2EFDA"/>
        <bgColor indexed="64"/>
      </patternFill>
    </fill>
    <fill>
      <patternFill patternType="solid">
        <fgColor rgb="FF8EA9DB"/>
        <bgColor indexed="64"/>
      </patternFill>
    </fill>
  </fills>
  <borders count="39">
    <border>
      <left/>
      <right/>
      <top/>
      <bottom/>
      <diagonal/>
    </border>
    <border>
      <left/>
      <right style="medium">
        <color theme="0"/>
      </right>
      <top/>
      <bottom style="medium">
        <color theme="0"/>
      </bottom>
    </border>
    <border>
      <left style="thin">
        <color theme="4" tint="-0.4999699890613556"/>
      </left>
      <right/>
      <top/>
      <bottom/>
    </border>
    <border>
      <left/>
      <right/>
      <top style="thin">
        <color theme="4" tint="-0.4999699890613556"/>
      </top>
      <bottom/>
    </border>
    <border>
      <left style="medium">
        <color theme="0"/>
      </left>
      <right/>
      <top style="medium">
        <color theme="0"/>
      </top>
      <bottom/>
    </border>
    <border>
      <left/>
      <right/>
      <top style="medium"/>
      <bottom/>
    </border>
    <border>
      <left style="medium">
        <color theme="0"/>
      </left>
      <right/>
      <top/>
      <bottom/>
    </border>
    <border>
      <left/>
      <right/>
      <top style="medium"/>
      <bottom style="thin">
        <color theme="4" tint="-0.4999699890613556"/>
      </bottom>
    </border>
    <border>
      <left/>
      <right/>
      <top/>
      <bottom style="medium"/>
    </border>
    <border>
      <left/>
      <right/>
      <top style="medium"/>
      <bottom style="thin"/>
    </border>
    <border>
      <left style="thin">
        <color theme="4" tint="-0.4999699890613556"/>
      </left>
      <right style="thin">
        <color theme="4" tint="-0.4999699890613556"/>
      </right>
      <top style="thin">
        <color theme="4" tint="-0.4999699890613556"/>
      </top>
      <bottom style="thin">
        <color theme="4" tint="-0.4999699890613556"/>
      </bottom>
    </border>
    <border>
      <left/>
      <right/>
      <top style="medium">
        <color theme="0"/>
      </top>
      <bottom style="medium"/>
    </border>
    <border>
      <left style="thin"/>
      <right style="thin"/>
      <top style="thin"/>
      <bottom style="thin"/>
    </border>
    <border>
      <left/>
      <right/>
      <top/>
      <bottom style="medium">
        <color rgb="FF002060"/>
      </bottom>
    </border>
    <border>
      <left style="thin">
        <color rgb="FF002060"/>
      </left>
      <right style="thin">
        <color rgb="FF002060"/>
      </right>
      <top style="thin">
        <color rgb="FF002060"/>
      </top>
      <bottom style="thin">
        <color rgb="FF002060"/>
      </bottom>
    </border>
    <border>
      <left style="thin"/>
      <right/>
      <top style="thin"/>
      <bottom style="thin"/>
    </border>
    <border>
      <left/>
      <right/>
      <top/>
      <bottom style="double">
        <color rgb="FF00B0F0"/>
      </bottom>
    </border>
    <border>
      <left/>
      <right/>
      <top style="medium"/>
      <bottom style="medium"/>
    </border>
    <border>
      <left/>
      <right style="medium"/>
      <top style="medium"/>
      <bottom style="medium"/>
    </border>
    <border>
      <left style="thin"/>
      <right/>
      <top/>
      <bottom/>
    </border>
    <border diagonalUp="1" diagonalDown="1">
      <left style="thin"/>
      <right style="thin"/>
      <top style="thin"/>
      <bottom style="thin"/>
      <diagonal style="thin"/>
    </border>
    <border>
      <left style="thin">
        <color theme="4" tint="-0.4999699890613556"/>
      </left>
      <right/>
      <top style="thin">
        <color theme="4" tint="-0.4999699890613556"/>
      </top>
      <bottom style="thin">
        <color theme="4" tint="-0.4999699890613556"/>
      </bottom>
    </border>
    <border>
      <left/>
      <right style="thin">
        <color theme="4" tint="-0.4999699890613556"/>
      </right>
      <top style="thin">
        <color theme="4" tint="-0.4999699890613556"/>
      </top>
      <bottom style="thin">
        <color theme="4" tint="-0.4999699890613556"/>
      </bottom>
    </border>
    <border>
      <left/>
      <right/>
      <top style="thin"/>
      <bottom style="thin"/>
    </border>
    <border>
      <left/>
      <right style="thin"/>
      <top style="thin"/>
      <bottom style="thin"/>
    </border>
    <border>
      <left/>
      <right/>
      <top style="thin"/>
      <bottom/>
    </border>
    <border>
      <left/>
      <right/>
      <top style="medium">
        <color theme="0"/>
      </top>
      <bottom/>
    </border>
    <border>
      <left/>
      <right style="medium">
        <color theme="0"/>
      </right>
      <top style="medium">
        <color theme="0"/>
      </top>
      <bottom/>
    </border>
    <border>
      <left style="thin"/>
      <right style="thin"/>
      <top style="thin"/>
      <bottom/>
    </border>
    <border>
      <left style="thin"/>
      <right style="thin"/>
      <top/>
      <bottom style="thin"/>
    </border>
    <border>
      <left style="medium"/>
      <right/>
      <top style="medium"/>
      <bottom style="mediu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color rgb="FF002060"/>
      </left>
      <right style="thin">
        <color rgb="FF002060"/>
      </right>
      <top style="thin">
        <color rgb="FF002060"/>
      </top>
      <bottom/>
    </border>
    <border>
      <left style="thin">
        <color rgb="FF002060"/>
      </left>
      <right style="thin">
        <color rgb="FF002060"/>
      </right>
      <top/>
      <bottom style="thin">
        <color rgb="FF00206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33">
    <xf numFmtId="0" fontId="0" fillId="0" borderId="0" xfId="0"/>
    <xf numFmtId="0" fontId="5" fillId="0" borderId="0" xfId="0" applyFont="1"/>
    <xf numFmtId="0" fontId="10" fillId="0" borderId="0" xfId="0" applyFont="1" applyAlignment="1">
      <alignment horizontal="center" vertical="top"/>
    </xf>
    <xf numFmtId="0" fontId="7" fillId="0" borderId="0" xfId="0" applyFont="1"/>
    <xf numFmtId="2" fontId="0" fillId="0" borderId="0" xfId="0" applyNumberFormat="1"/>
    <xf numFmtId="0" fontId="14" fillId="0" borderId="0" xfId="0" applyFont="1"/>
    <xf numFmtId="0" fontId="18" fillId="0" borderId="0" xfId="0" applyFont="1"/>
    <xf numFmtId="0" fontId="0" fillId="0" borderId="1" xfId="0" applyBorder="1"/>
    <xf numFmtId="0" fontId="8" fillId="0" borderId="0" xfId="0" applyFont="1"/>
    <xf numFmtId="0" fontId="10" fillId="0" borderId="0" xfId="0" applyFont="1"/>
    <xf numFmtId="0" fontId="9" fillId="0" borderId="0" xfId="0" applyFont="1"/>
    <xf numFmtId="0" fontId="11" fillId="0" borderId="0" xfId="0" applyFont="1"/>
    <xf numFmtId="0" fontId="10" fillId="0" borderId="0" xfId="0" applyFont="1" applyAlignment="1">
      <alignment vertical="top"/>
    </xf>
    <xf numFmtId="0" fontId="19" fillId="0" borderId="0" xfId="0" applyFont="1"/>
    <xf numFmtId="0" fontId="11" fillId="0" borderId="0" xfId="0" applyFont="1" applyAlignment="1">
      <alignment vertical="top"/>
    </xf>
    <xf numFmtId="0" fontId="20" fillId="0" borderId="0" xfId="0" applyFont="1"/>
    <xf numFmtId="0" fontId="21" fillId="0" borderId="0" xfId="0" applyFont="1"/>
    <xf numFmtId="0" fontId="22" fillId="0" borderId="0" xfId="0" applyFont="1"/>
    <xf numFmtId="0" fontId="0" fillId="0" borderId="2" xfId="0" applyBorder="1"/>
    <xf numFmtId="0" fontId="10" fillId="0" borderId="3" xfId="0" applyFont="1" applyBorder="1" applyAlignment="1">
      <alignment horizontal="center"/>
    </xf>
    <xf numFmtId="0" fontId="0" fillId="0" borderId="0" xfId="0" applyAlignment="1">
      <alignment vertical="top"/>
    </xf>
    <xf numFmtId="0" fontId="3" fillId="0" borderId="0" xfId="0" applyFont="1" applyAlignment="1">
      <alignment vertical="center" wrapText="1"/>
    </xf>
    <xf numFmtId="0" fontId="29" fillId="2" borderId="0" xfId="0" applyFont="1" applyFill="1" applyAlignment="1" quotePrefix="1">
      <alignment horizontal="center" vertical="center"/>
    </xf>
    <xf numFmtId="0" fontId="25" fillId="0" borderId="0" xfId="0" applyFont="1" applyAlignment="1">
      <alignment horizontal="center" vertical="center" wrapText="1"/>
    </xf>
    <xf numFmtId="0" fontId="26" fillId="0" borderId="0" xfId="0" applyFont="1" applyAlignment="1">
      <alignment vertical="center" wrapText="1"/>
    </xf>
    <xf numFmtId="0" fontId="0" fillId="3" borderId="0" xfId="0" applyFill="1"/>
    <xf numFmtId="0" fontId="17" fillId="0" borderId="0" xfId="0" applyFont="1" applyAlignment="1">
      <alignment vertical="top" wrapText="1"/>
    </xf>
    <xf numFmtId="0" fontId="0" fillId="4" borderId="0" xfId="0" applyFill="1"/>
    <xf numFmtId="0" fontId="17" fillId="0" borderId="0" xfId="0" applyFont="1" applyAlignment="1">
      <alignment vertical="center" wrapText="1"/>
    </xf>
    <xf numFmtId="0" fontId="28" fillId="2" borderId="0" xfId="0" applyFont="1" applyFill="1"/>
    <xf numFmtId="0" fontId="35" fillId="0" borderId="0" xfId="0" applyFont="1"/>
    <xf numFmtId="0" fontId="36"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8" fillId="0" borderId="8" xfId="0" applyFont="1" applyBorder="1"/>
    <xf numFmtId="0" fontId="6" fillId="5" borderId="10" xfId="0" applyFont="1" applyFill="1" applyBorder="1" applyAlignment="1" applyProtection="1">
      <alignment horizontal="center" vertical="center"/>
      <protection locked="0"/>
    </xf>
    <xf numFmtId="0" fontId="6" fillId="0" borderId="0" xfId="0" applyFont="1" applyAlignment="1">
      <alignment horizontal="center" vertical="center"/>
    </xf>
    <xf numFmtId="0" fontId="35" fillId="5" borderId="10" xfId="0" applyFont="1" applyFill="1" applyBorder="1" applyAlignment="1" applyProtection="1">
      <alignment horizontal="center" vertical="center"/>
      <protection locked="0"/>
    </xf>
    <xf numFmtId="0" fontId="35" fillId="0" borderId="0" xfId="0" applyFont="1" applyAlignment="1">
      <alignment horizontal="center" vertical="center"/>
    </xf>
    <xf numFmtId="0" fontId="14" fillId="0" borderId="0" xfId="0" applyFont="1" applyAlignment="1">
      <alignment horizontal="center" vertical="center"/>
    </xf>
    <xf numFmtId="14" fontId="35" fillId="5" borderId="10" xfId="0" applyNumberFormat="1" applyFont="1" applyFill="1" applyBorder="1" applyAlignment="1" applyProtection="1">
      <alignment horizontal="center" vertical="center"/>
      <protection locked="0"/>
    </xf>
    <xf numFmtId="0" fontId="8" fillId="0" borderId="11" xfId="0" applyFont="1" applyBorder="1"/>
    <xf numFmtId="0" fontId="30" fillId="3" borderId="0" xfId="0" applyFont="1" applyFill="1"/>
    <xf numFmtId="0" fontId="35" fillId="0" borderId="12"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protection locked="0"/>
    </xf>
    <xf numFmtId="0" fontId="0" fillId="0" borderId="13" xfId="0" applyBorder="1"/>
    <xf numFmtId="0" fontId="12" fillId="0" borderId="0" xfId="0" applyFont="1"/>
    <xf numFmtId="0" fontId="28" fillId="0" borderId="0" xfId="0" applyFont="1"/>
    <xf numFmtId="0" fontId="8" fillId="5" borderId="14"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45" fillId="2" borderId="14" xfId="0" applyFont="1" applyFill="1" applyBorder="1" applyAlignment="1" quotePrefix="1">
      <alignment horizontal="center" vertical="center"/>
    </xf>
    <xf numFmtId="0" fontId="27" fillId="0" borderId="14" xfId="0" applyFont="1" applyBorder="1" applyAlignment="1">
      <alignment horizontal="center" vertical="center" wrapText="1"/>
    </xf>
    <xf numFmtId="0" fontId="27" fillId="6" borderId="14" xfId="0" applyFont="1" applyFill="1" applyBorder="1" applyAlignment="1" quotePrefix="1">
      <alignment horizontal="center" vertical="center" wrapText="1"/>
    </xf>
    <xf numFmtId="0" fontId="27" fillId="0" borderId="14" xfId="0" applyFont="1" applyBorder="1" applyAlignment="1" quotePrefix="1">
      <alignment horizontal="center" vertical="center" wrapText="1"/>
    </xf>
    <xf numFmtId="0" fontId="27" fillId="0" borderId="12" xfId="0" applyFont="1" applyBorder="1" applyAlignment="1">
      <alignment horizontal="center" vertical="center" wrapText="1"/>
    </xf>
    <xf numFmtId="0" fontId="40" fillId="7" borderId="14" xfId="0" applyFont="1" applyFill="1" applyBorder="1" applyAlignment="1">
      <alignment horizontal="center" vertical="center" wrapText="1"/>
    </xf>
    <xf numFmtId="166" fontId="35" fillId="0" borderId="12" xfId="0" applyNumberFormat="1" applyFont="1" applyBorder="1" applyAlignment="1" applyProtection="1">
      <alignment horizontal="center" vertical="center"/>
      <protection locked="0"/>
    </xf>
    <xf numFmtId="166" fontId="35" fillId="0" borderId="12" xfId="0" applyNumberFormat="1" applyFont="1" applyBorder="1" applyAlignment="1" applyProtection="1">
      <alignment horizontal="center" vertical="center" wrapText="1"/>
      <protection locked="0"/>
    </xf>
    <xf numFmtId="3" fontId="35" fillId="0" borderId="12" xfId="0" applyNumberFormat="1" applyFont="1" applyBorder="1" applyAlignment="1" applyProtection="1">
      <alignment horizontal="center" vertical="center"/>
      <protection locked="0"/>
    </xf>
    <xf numFmtId="4" fontId="35" fillId="0" borderId="12" xfId="0" applyNumberFormat="1" applyFont="1" applyBorder="1" applyAlignment="1" applyProtection="1">
      <alignment horizontal="center" vertical="center"/>
      <protection locked="0"/>
    </xf>
    <xf numFmtId="0" fontId="12" fillId="5" borderId="15" xfId="0" applyFont="1" applyFill="1" applyBorder="1" applyAlignment="1">
      <alignment horizontal="left" vertical="center" wrapText="1"/>
    </xf>
    <xf numFmtId="0" fontId="12" fillId="5" borderId="15" xfId="0" applyFont="1" applyFill="1" applyBorder="1" applyAlignment="1">
      <alignment vertical="center" wrapText="1"/>
    </xf>
    <xf numFmtId="0" fontId="12" fillId="5" borderId="14" xfId="0" applyFont="1" applyFill="1" applyBorder="1" applyAlignment="1">
      <alignment vertical="center" wrapText="1"/>
    </xf>
    <xf numFmtId="0" fontId="24" fillId="0" borderId="0" xfId="0" applyFont="1"/>
    <xf numFmtId="0" fontId="35" fillId="8" borderId="14" xfId="0" applyFont="1" applyFill="1" applyBorder="1" applyAlignment="1" applyProtection="1">
      <alignment horizontal="center" vertical="center"/>
      <protection locked="0"/>
    </xf>
    <xf numFmtId="0" fontId="6" fillId="0" borderId="0" xfId="0" applyFont="1" applyProtection="1">
      <protection/>
    </xf>
    <xf numFmtId="0" fontId="6" fillId="0" borderId="16" xfId="0" applyFont="1" applyBorder="1" applyProtection="1">
      <protection/>
    </xf>
    <xf numFmtId="0" fontId="13" fillId="0" borderId="0" xfId="0" applyFont="1" applyProtection="1">
      <protection/>
    </xf>
    <xf numFmtId="0" fontId="39" fillId="2" borderId="0" xfId="0" applyFont="1" applyFill="1" applyAlignment="1" applyProtection="1">
      <alignment horizontal="left" vertical="center" wrapText="1"/>
      <protection/>
    </xf>
    <xf numFmtId="0" fontId="6" fillId="5" borderId="17"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6" fillId="0" borderId="0" xfId="0" applyFont="1" applyAlignment="1" applyProtection="1">
      <alignment horizontal="left" vertical="top" wrapText="1"/>
      <protection/>
    </xf>
    <xf numFmtId="0" fontId="6" fillId="0" borderId="0" xfId="0" applyFont="1" applyAlignment="1" applyProtection="1">
      <alignment vertical="top" wrapText="1"/>
      <protection/>
    </xf>
    <xf numFmtId="0" fontId="39" fillId="0" borderId="0" xfId="0" applyFont="1" applyAlignment="1" applyProtection="1">
      <alignment vertical="center" wrapText="1"/>
      <protection/>
    </xf>
    <xf numFmtId="0" fontId="39" fillId="6" borderId="0" xfId="0" applyFont="1" applyFill="1" applyAlignment="1" applyProtection="1">
      <alignment vertical="center" wrapText="1"/>
      <protection/>
    </xf>
    <xf numFmtId="0" fontId="40" fillId="7" borderId="12"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6" fillId="0" borderId="0" xfId="0" applyFont="1" applyAlignment="1" applyProtection="1">
      <alignment horizontal="center" wrapText="1"/>
      <protection/>
    </xf>
    <xf numFmtId="0" fontId="39" fillId="5" borderId="12" xfId="0" applyFont="1" applyFill="1" applyBorder="1" applyAlignment="1" applyProtection="1">
      <alignment horizontal="center" vertical="center"/>
      <protection/>
    </xf>
    <xf numFmtId="166" fontId="39" fillId="5" borderId="12" xfId="0" applyNumberFormat="1" applyFont="1" applyFill="1" applyBorder="1" applyAlignment="1" applyProtection="1">
      <alignment horizontal="center" vertical="center"/>
      <protection/>
    </xf>
    <xf numFmtId="0" fontId="39" fillId="0" borderId="0" xfId="0" applyFont="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15" fillId="0" borderId="0" xfId="0" applyFont="1" applyAlignment="1" applyProtection="1">
      <alignment horizontal="center" vertical="center" wrapText="1"/>
      <protection/>
    </xf>
    <xf numFmtId="0" fontId="40" fillId="0" borderId="0" xfId="0" applyFont="1" applyAlignment="1" applyProtection="1">
      <alignment horizontal="center" vertical="center" wrapText="1"/>
      <protection/>
    </xf>
    <xf numFmtId="4" fontId="39" fillId="5" borderId="12" xfId="0" applyNumberFormat="1" applyFont="1" applyFill="1" applyBorder="1" applyAlignment="1" applyProtection="1">
      <alignment horizontal="center" vertical="center"/>
      <protection/>
    </xf>
    <xf numFmtId="0" fontId="35" fillId="0" borderId="0" xfId="0" applyFont="1" applyAlignment="1" applyProtection="1">
      <alignment horizontal="center" wrapText="1"/>
      <protection/>
    </xf>
    <xf numFmtId="0" fontId="35" fillId="0" borderId="0" xfId="0" applyFont="1" applyProtection="1">
      <protection/>
    </xf>
    <xf numFmtId="0" fontId="18" fillId="0" borderId="0" xfId="0" applyFont="1" applyAlignment="1" applyProtection="1">
      <alignment horizontal="center" vertical="center"/>
      <protection/>
    </xf>
    <xf numFmtId="0" fontId="2" fillId="2" borderId="0" xfId="0" applyFont="1" applyFill="1" applyAlignment="1" applyProtection="1">
      <alignment horizontal="right"/>
      <protection/>
    </xf>
    <xf numFmtId="0" fontId="6" fillId="0" borderId="0" xfId="0" applyFont="1" applyAlignment="1" applyProtection="1">
      <alignment horizontal="center"/>
      <protection/>
    </xf>
    <xf numFmtId="165" fontId="39" fillId="5" borderId="12" xfId="0" applyNumberFormat="1" applyFont="1" applyFill="1" applyBorder="1" applyAlignment="1" applyProtection="1">
      <alignment horizontal="center" vertical="center"/>
      <protection/>
    </xf>
    <xf numFmtId="0" fontId="43" fillId="0" borderId="19" xfId="0" applyFont="1" applyBorder="1" applyAlignment="1" applyProtection="1">
      <alignment vertical="center" wrapText="1"/>
      <protection/>
    </xf>
    <xf numFmtId="0" fontId="44" fillId="0" borderId="0" xfId="0" applyFont="1" applyAlignment="1" applyProtection="1">
      <alignment vertical="center"/>
      <protection/>
    </xf>
    <xf numFmtId="0" fontId="43" fillId="0" borderId="0" xfId="0" applyFont="1" applyAlignment="1" applyProtection="1">
      <alignment vertical="center" wrapText="1"/>
      <protection/>
    </xf>
    <xf numFmtId="0" fontId="31" fillId="0" borderId="0" xfId="0" applyFont="1" applyAlignment="1" applyProtection="1">
      <alignment vertical="top" wrapText="1"/>
      <protection/>
    </xf>
    <xf numFmtId="0" fontId="15" fillId="2" borderId="0" xfId="0" applyFont="1" applyFill="1" applyAlignment="1" applyProtection="1">
      <alignment horizontal="right" vertical="center" wrapText="1"/>
      <protection/>
    </xf>
    <xf numFmtId="0" fontId="2" fillId="2" borderId="0" xfId="0" applyFont="1" applyFill="1" applyAlignment="1" applyProtection="1">
      <alignment horizontal="center" vertical="center"/>
      <protection/>
    </xf>
    <xf numFmtId="0" fontId="31" fillId="2" borderId="0" xfId="0" applyFont="1" applyFill="1" applyAlignment="1" applyProtection="1">
      <alignment vertical="top" wrapText="1"/>
      <protection/>
    </xf>
    <xf numFmtId="0" fontId="6" fillId="2" borderId="0" xfId="0" applyFont="1" applyFill="1" applyProtection="1">
      <protection/>
    </xf>
    <xf numFmtId="0" fontId="41" fillId="2" borderId="0" xfId="0" applyFont="1" applyFill="1" applyAlignment="1" applyProtection="1">
      <alignment horizontal="left" vertical="center" wrapText="1"/>
      <protection/>
    </xf>
    <xf numFmtId="0" fontId="32" fillId="0" borderId="0" xfId="0" applyFont="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Alignment="1" applyProtection="1">
      <alignment wrapText="1"/>
      <protection/>
    </xf>
    <xf numFmtId="9" fontId="6" fillId="5" borderId="20" xfId="15" applyFont="1" applyFill="1" applyBorder="1" applyAlignment="1" applyProtection="1">
      <alignment horizontal="center" vertical="center"/>
      <protection/>
    </xf>
    <xf numFmtId="9" fontId="39" fillId="5" borderId="20" xfId="15" applyFont="1" applyFill="1" applyBorder="1" applyAlignment="1" applyProtection="1">
      <alignment horizontal="center" vertical="center"/>
      <protection/>
    </xf>
    <xf numFmtId="4" fontId="18" fillId="0" borderId="0" xfId="0" applyNumberFormat="1" applyFont="1" applyAlignment="1" applyProtection="1">
      <alignment horizontal="center" vertical="center"/>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3" fillId="0" borderId="0" xfId="0" applyFont="1" applyProtection="1">
      <protection/>
    </xf>
    <xf numFmtId="0" fontId="42" fillId="2" borderId="0" xfId="0" applyFont="1" applyFill="1" applyAlignment="1" applyProtection="1">
      <alignment horizontal="left" vertical="top" wrapText="1"/>
      <protection/>
    </xf>
    <xf numFmtId="0" fontId="3" fillId="2" borderId="0" xfId="0" applyFont="1" applyFill="1" applyAlignment="1" applyProtection="1">
      <alignment horizontal="left" vertical="top" wrapText="1"/>
      <protection/>
    </xf>
    <xf numFmtId="0" fontId="3" fillId="2" borderId="0" xfId="0" applyFont="1" applyFill="1" applyProtection="1">
      <protection/>
    </xf>
    <xf numFmtId="0" fontId="2" fillId="5" borderId="0" xfId="0" applyFont="1" applyFill="1" applyAlignment="1" applyProtection="1">
      <alignment horizontal="left" wrapText="1"/>
      <protection/>
    </xf>
    <xf numFmtId="0" fontId="2" fillId="0" borderId="0" xfId="0" applyFont="1" applyProtection="1">
      <protection/>
    </xf>
    <xf numFmtId="0" fontId="7" fillId="0" borderId="0" xfId="0" applyFont="1" applyFill="1" applyBorder="1" applyAlignment="1" applyProtection="1">
      <alignment horizontal="left" vertical="top"/>
      <protection/>
    </xf>
    <xf numFmtId="0" fontId="49" fillId="0" borderId="0" xfId="0" applyFont="1" applyAlignment="1" applyProtection="1">
      <alignment horizontal="center" wrapText="1"/>
      <protection/>
    </xf>
    <xf numFmtId="0" fontId="49" fillId="0" borderId="0" xfId="0" applyFont="1" applyProtection="1">
      <protection/>
    </xf>
    <xf numFmtId="0" fontId="50" fillId="0" borderId="0" xfId="0" applyFont="1" applyAlignment="1" applyProtection="1">
      <alignment horizontal="right" vertical="center"/>
      <protection/>
    </xf>
    <xf numFmtId="0" fontId="8" fillId="0" borderId="0" xfId="0" applyFont="1" applyAlignment="1" applyProtection="1">
      <alignment horizontal="center" vertical="center"/>
      <protection/>
    </xf>
    <xf numFmtId="0" fontId="50"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0" fontId="51" fillId="0" borderId="0" xfId="0" applyFont="1" applyProtection="1">
      <protection/>
    </xf>
    <xf numFmtId="0" fontId="50" fillId="0" borderId="0" xfId="0" applyFont="1" applyFill="1" applyBorder="1" applyAlignment="1" applyProtection="1">
      <alignment horizontal="center" vertical="center"/>
      <protection/>
    </xf>
    <xf numFmtId="0" fontId="31" fillId="0" borderId="0" xfId="0" applyFont="1" applyFill="1" applyAlignment="1" applyProtection="1">
      <alignment vertical="top" wrapText="1"/>
      <protection/>
    </xf>
    <xf numFmtId="0" fontId="6" fillId="0" borderId="0" xfId="0" applyFont="1" applyFill="1" applyProtection="1">
      <protection/>
    </xf>
    <xf numFmtId="0" fontId="16" fillId="0" borderId="13" xfId="0" applyFont="1" applyBorder="1" applyProtection="1">
      <protection/>
    </xf>
    <xf numFmtId="0" fontId="16" fillId="0" borderId="0" xfId="0" applyFont="1" applyProtection="1">
      <protection/>
    </xf>
    <xf numFmtId="0" fontId="16" fillId="0" borderId="16" xfId="0" applyFont="1" applyBorder="1" applyProtection="1">
      <protection/>
    </xf>
    <xf numFmtId="4" fontId="23" fillId="0" borderId="0" xfId="0" applyNumberFormat="1" applyFont="1" applyAlignment="1" applyProtection="1">
      <alignment horizontal="left" vertical="center"/>
      <protection/>
    </xf>
    <xf numFmtId="0" fontId="4" fillId="0" borderId="0" xfId="0" applyFont="1" applyAlignment="1" applyProtection="1">
      <alignment horizontal="left" vertical="center"/>
      <protection/>
    </xf>
    <xf numFmtId="164" fontId="6" fillId="0" borderId="0" xfId="0" applyNumberFormat="1" applyFont="1" applyProtection="1">
      <protection/>
    </xf>
    <xf numFmtId="2" fontId="13" fillId="0" borderId="0" xfId="0" applyNumberFormat="1" applyFont="1" applyAlignment="1" applyProtection="1">
      <alignment horizontal="center" vertical="center"/>
      <protection/>
    </xf>
    <xf numFmtId="0" fontId="13" fillId="0" borderId="0" xfId="0" applyFont="1" applyAlignment="1" applyProtection="1">
      <alignment horizontal="center" vertical="center"/>
      <protection/>
    </xf>
    <xf numFmtId="9" fontId="3" fillId="0" borderId="0" xfId="15" applyFont="1" applyBorder="1" applyAlignment="1" applyProtection="1">
      <alignment horizontal="center" vertical="center" wrapText="1"/>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44" fillId="0" borderId="0" xfId="0" applyFont="1" applyProtection="1">
      <protection/>
    </xf>
    <xf numFmtId="0" fontId="6" fillId="0" borderId="0" xfId="0" applyFont="1" applyAlignment="1" applyProtection="1">
      <alignment vertical="top"/>
      <protection/>
    </xf>
    <xf numFmtId="0" fontId="0" fillId="0" borderId="0" xfId="0" applyFill="1"/>
    <xf numFmtId="0" fontId="34" fillId="0" borderId="0" xfId="0" applyFont="1" applyFill="1" applyAlignment="1">
      <alignment horizontal="right" vertical="center" wrapText="1"/>
    </xf>
    <xf numFmtId="0" fontId="35" fillId="5" borderId="21" xfId="0" applyFont="1" applyFill="1" applyBorder="1" applyAlignment="1" applyProtection="1">
      <alignment horizontal="center" vertical="center"/>
      <protection locked="0"/>
    </xf>
    <xf numFmtId="0" fontId="35" fillId="5" borderId="22" xfId="0" applyFont="1" applyFill="1" applyBorder="1" applyAlignment="1" applyProtection="1">
      <alignment horizontal="center" vertical="center"/>
      <protection locked="0"/>
    </xf>
    <xf numFmtId="0" fontId="10" fillId="0" borderId="3" xfId="0" applyFont="1" applyBorder="1" applyAlignment="1">
      <alignment horizontal="center" vertical="top"/>
    </xf>
    <xf numFmtId="0" fontId="35" fillId="5" borderId="15" xfId="0" applyFont="1" applyFill="1" applyBorder="1" applyAlignment="1" applyProtection="1">
      <alignment horizontal="center" vertical="center"/>
      <protection locked="0"/>
    </xf>
    <xf numFmtId="0" fontId="35" fillId="5" borderId="23" xfId="0" applyFont="1" applyFill="1" applyBorder="1" applyAlignment="1" applyProtection="1">
      <alignment horizontal="center" vertical="center"/>
      <protection locked="0"/>
    </xf>
    <xf numFmtId="0" fontId="35" fillId="5" borderId="24" xfId="0" applyFont="1" applyFill="1" applyBorder="1" applyAlignment="1" applyProtection="1">
      <alignment horizontal="center" vertical="center"/>
      <protection locked="0"/>
    </xf>
    <xf numFmtId="0" fontId="10" fillId="0" borderId="0" xfId="0" applyFont="1" applyAlignment="1">
      <alignment horizontal="center" vertical="top"/>
    </xf>
    <xf numFmtId="0" fontId="35" fillId="5" borderId="12" xfId="0" applyFont="1" applyFill="1" applyBorder="1" applyAlignment="1" applyProtection="1">
      <alignment horizontal="center" vertical="center"/>
      <protection locked="0"/>
    </xf>
    <xf numFmtId="0" fontId="48" fillId="5" borderId="0" xfId="0" applyFont="1" applyFill="1" applyAlignment="1">
      <alignment horizontal="left" vertical="center" wrapText="1"/>
    </xf>
    <xf numFmtId="4" fontId="35" fillId="5" borderId="15" xfId="0" applyNumberFormat="1" applyFont="1" applyFill="1" applyBorder="1" applyAlignment="1" applyProtection="1">
      <alignment horizontal="center" vertical="center"/>
      <protection locked="0"/>
    </xf>
    <xf numFmtId="4" fontId="35" fillId="5" borderId="23" xfId="0" applyNumberFormat="1" applyFont="1" applyFill="1" applyBorder="1" applyAlignment="1" applyProtection="1">
      <alignment horizontal="center" vertical="center"/>
      <protection locked="0"/>
    </xf>
    <xf numFmtId="4" fontId="35" fillId="5" borderId="24" xfId="0" applyNumberFormat="1" applyFont="1" applyFill="1" applyBorder="1" applyAlignment="1" applyProtection="1">
      <alignment horizontal="center" vertical="center"/>
      <protection locked="0"/>
    </xf>
    <xf numFmtId="0" fontId="48" fillId="5" borderId="0" xfId="0" applyFont="1" applyFill="1" applyAlignment="1">
      <alignment horizontal="left" vertical="top" wrapText="1"/>
    </xf>
    <xf numFmtId="0" fontId="35" fillId="5" borderId="15" xfId="0" applyFont="1" applyFill="1" applyBorder="1" applyAlignment="1" applyProtection="1">
      <alignment horizontal="center"/>
      <protection locked="0"/>
    </xf>
    <xf numFmtId="0" fontId="35" fillId="5" borderId="23" xfId="0" applyFont="1" applyFill="1" applyBorder="1" applyAlignment="1" applyProtection="1">
      <alignment horizontal="center"/>
      <protection locked="0"/>
    </xf>
    <xf numFmtId="0" fontId="35" fillId="5" borderId="24" xfId="0" applyFont="1" applyFill="1" applyBorder="1" applyAlignment="1" applyProtection="1">
      <alignment horizontal="center"/>
      <protection locked="0"/>
    </xf>
    <xf numFmtId="0" fontId="10" fillId="0" borderId="25" xfId="0" applyFont="1" applyBorder="1" applyAlignment="1">
      <alignment horizontal="center" vertical="top"/>
    </xf>
    <xf numFmtId="0" fontId="6" fillId="5" borderId="15"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38" fillId="5" borderId="21" xfId="2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17" fillId="4" borderId="0" xfId="0" applyFont="1" applyFill="1" applyAlignment="1">
      <alignment horizontal="right" vertical="center" wrapText="1"/>
    </xf>
    <xf numFmtId="0" fontId="8" fillId="0" borderId="0" xfId="0" applyFont="1" applyAlignment="1">
      <alignment horizontal="left" vertical="top" wrapText="1"/>
    </xf>
    <xf numFmtId="0" fontId="34" fillId="6" borderId="4" xfId="0" applyFont="1" applyFill="1" applyBorder="1" applyAlignment="1">
      <alignment horizontal="left" vertical="center" wrapText="1"/>
    </xf>
    <xf numFmtId="0" fontId="34" fillId="6" borderId="26" xfId="0" applyFont="1" applyFill="1" applyBorder="1" applyAlignment="1">
      <alignment horizontal="left" vertical="center" wrapText="1"/>
    </xf>
    <xf numFmtId="0" fontId="34" fillId="6" borderId="27" xfId="0" applyFont="1" applyFill="1" applyBorder="1" applyAlignment="1">
      <alignment horizontal="left" vertical="center" wrapText="1"/>
    </xf>
    <xf numFmtId="0" fontId="35" fillId="5" borderId="10" xfId="0" applyFont="1" applyFill="1" applyBorder="1" applyAlignment="1" applyProtection="1">
      <alignment horizontal="center" vertical="center"/>
      <protection locked="0"/>
    </xf>
    <xf numFmtId="0" fontId="47" fillId="7" borderId="28" xfId="0" applyFont="1" applyFill="1" applyBorder="1" applyAlignment="1" applyProtection="1">
      <alignment horizontal="center" vertical="center" wrapText="1"/>
      <protection/>
    </xf>
    <xf numFmtId="0" fontId="47" fillId="7" borderId="29" xfId="0" applyFont="1" applyFill="1" applyBorder="1" applyAlignment="1" applyProtection="1">
      <alignment horizontal="center" vertical="center" wrapText="1"/>
      <protection/>
    </xf>
    <xf numFmtId="0" fontId="35" fillId="0" borderId="12"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47" fillId="7" borderId="12" xfId="0" applyFont="1" applyFill="1" applyBorder="1" applyAlignment="1" applyProtection="1">
      <alignment horizontal="center" vertical="center" wrapText="1"/>
      <protection/>
    </xf>
    <xf numFmtId="0" fontId="40" fillId="7" borderId="12" xfId="0" applyFont="1" applyFill="1" applyBorder="1" applyAlignment="1" applyProtection="1">
      <alignment horizontal="center" vertical="center" wrapText="1"/>
      <protection/>
    </xf>
    <xf numFmtId="0" fontId="42" fillId="6" borderId="0" xfId="0" applyFont="1" applyFill="1" applyAlignment="1" applyProtection="1">
      <alignment horizontal="left" vertical="center" wrapText="1"/>
      <protection/>
    </xf>
    <xf numFmtId="0" fontId="15" fillId="7" borderId="12" xfId="0" applyFont="1" applyFill="1" applyBorder="1" applyAlignment="1" applyProtection="1">
      <alignment horizontal="right" vertical="center" wrapText="1"/>
      <protection/>
    </xf>
    <xf numFmtId="0" fontId="15" fillId="7" borderId="12" xfId="0" applyFont="1" applyFill="1" applyBorder="1" applyAlignment="1" applyProtection="1">
      <alignment horizontal="center" vertical="center" wrapText="1"/>
      <protection/>
    </xf>
    <xf numFmtId="0" fontId="18" fillId="6" borderId="0" xfId="0" applyFont="1" applyFill="1" applyAlignment="1" applyProtection="1">
      <alignment horizontal="left" vertical="center" wrapText="1"/>
      <protection/>
    </xf>
    <xf numFmtId="0" fontId="15" fillId="7" borderId="15" xfId="0" applyFont="1" applyFill="1" applyBorder="1" applyAlignment="1" applyProtection="1">
      <alignment horizontal="center" vertical="center" wrapText="1"/>
      <protection/>
    </xf>
    <xf numFmtId="0" fontId="15" fillId="7" borderId="24" xfId="0" applyFont="1" applyFill="1" applyBorder="1" applyAlignment="1" applyProtection="1">
      <alignment horizontal="center" vertical="center" wrapText="1"/>
      <protection/>
    </xf>
    <xf numFmtId="0" fontId="13" fillId="4" borderId="0" xfId="0" applyFont="1" applyFill="1" applyAlignment="1" applyProtection="1">
      <alignment horizontal="right" vertical="center" wrapText="1"/>
      <protection/>
    </xf>
    <xf numFmtId="0" fontId="35" fillId="5" borderId="30" xfId="0" applyFont="1" applyFill="1" applyBorder="1" applyAlignment="1" applyProtection="1">
      <alignment horizontal="left" vertical="center" wrapText="1"/>
      <protection/>
    </xf>
    <xf numFmtId="0" fontId="35" fillId="5" borderId="17" xfId="0" applyFont="1" applyFill="1" applyBorder="1" applyAlignment="1" applyProtection="1">
      <alignment horizontal="left" vertical="center" wrapText="1"/>
      <protection/>
    </xf>
    <xf numFmtId="0" fontId="35" fillId="5" borderId="18" xfId="0" applyFont="1" applyFill="1" applyBorder="1" applyAlignment="1" applyProtection="1">
      <alignment horizontal="left" vertical="center" wrapText="1"/>
      <protection/>
    </xf>
    <xf numFmtId="0" fontId="13" fillId="9" borderId="15" xfId="0" applyFont="1" applyFill="1" applyBorder="1" applyAlignment="1" applyProtection="1">
      <alignment horizontal="right" vertical="center" wrapText="1"/>
      <protection/>
    </xf>
    <xf numFmtId="0" fontId="13" fillId="9" borderId="23" xfId="0" applyFont="1" applyFill="1" applyBorder="1" applyAlignment="1" applyProtection="1">
      <alignment horizontal="right" vertical="center" wrapText="1"/>
      <protection/>
    </xf>
    <xf numFmtId="0" fontId="13" fillId="9" borderId="24" xfId="0" applyFont="1" applyFill="1" applyBorder="1" applyAlignment="1" applyProtection="1">
      <alignment horizontal="right" vertical="center" wrapText="1"/>
      <protection/>
    </xf>
    <xf numFmtId="0" fontId="6" fillId="5" borderId="0" xfId="0" applyFont="1" applyFill="1" applyAlignment="1" applyProtection="1">
      <alignment horizontal="left" wrapText="1"/>
      <protection/>
    </xf>
    <xf numFmtId="0" fontId="2" fillId="5" borderId="0" xfId="0" applyFont="1" applyFill="1" applyAlignment="1" applyProtection="1">
      <alignment horizontal="left" wrapText="1"/>
      <protection/>
    </xf>
    <xf numFmtId="0" fontId="13" fillId="5" borderId="15" xfId="0" applyFont="1" applyFill="1" applyBorder="1" applyAlignment="1" applyProtection="1">
      <alignment horizontal="center" vertical="center"/>
      <protection/>
    </xf>
    <xf numFmtId="0" fontId="13" fillId="5" borderId="24" xfId="0" applyFont="1" applyFill="1" applyBorder="1" applyAlignment="1" applyProtection="1">
      <alignment horizontal="center" vertical="center"/>
      <protection/>
    </xf>
    <xf numFmtId="4" fontId="13" fillId="5" borderId="15" xfId="0" applyNumberFormat="1" applyFont="1" applyFill="1" applyBorder="1" applyAlignment="1" applyProtection="1">
      <alignment horizontal="center" vertical="center"/>
      <protection/>
    </xf>
    <xf numFmtId="4" fontId="13" fillId="5" borderId="24" xfId="0" applyNumberFormat="1" applyFont="1" applyFill="1" applyBorder="1" applyAlignment="1" applyProtection="1">
      <alignment horizontal="center" vertical="center"/>
      <protection/>
    </xf>
    <xf numFmtId="2" fontId="13" fillId="5" borderId="15" xfId="0" applyNumberFormat="1" applyFont="1" applyFill="1" applyBorder="1" applyAlignment="1" applyProtection="1">
      <alignment horizontal="center" vertical="center"/>
      <protection/>
    </xf>
    <xf numFmtId="2" fontId="13" fillId="5" borderId="24" xfId="0" applyNumberFormat="1" applyFont="1" applyFill="1" applyBorder="1" applyAlignment="1" applyProtection="1">
      <alignment horizontal="center" vertical="center"/>
      <protection/>
    </xf>
    <xf numFmtId="0" fontId="15" fillId="7" borderId="19" xfId="0" applyFont="1" applyFill="1" applyBorder="1" applyAlignment="1" applyProtection="1">
      <alignment horizontal="left" vertical="center" wrapText="1"/>
      <protection/>
    </xf>
    <xf numFmtId="0" fontId="15" fillId="7" borderId="0" xfId="0" applyFont="1" applyFill="1" applyAlignment="1" applyProtection="1">
      <alignment horizontal="left" vertical="center" wrapText="1"/>
      <protection/>
    </xf>
    <xf numFmtId="0" fontId="7" fillId="5" borderId="31" xfId="0" applyFont="1" applyFill="1" applyBorder="1" applyAlignment="1" applyProtection="1">
      <alignment horizontal="left" vertical="top"/>
      <protection locked="0"/>
    </xf>
    <xf numFmtId="0" fontId="7" fillId="5" borderId="25" xfId="0" applyFont="1" applyFill="1" applyBorder="1" applyAlignment="1" applyProtection="1">
      <alignment horizontal="left" vertical="top"/>
      <protection locked="0"/>
    </xf>
    <xf numFmtId="0" fontId="7" fillId="5" borderId="32" xfId="0" applyFont="1" applyFill="1" applyBorder="1" applyAlignment="1" applyProtection="1">
      <alignment horizontal="left" vertical="top"/>
      <protection locked="0"/>
    </xf>
    <xf numFmtId="0" fontId="7" fillId="5" borderId="19" xfId="0" applyFont="1" applyFill="1" applyBorder="1" applyAlignment="1" applyProtection="1">
      <alignment horizontal="left" vertical="top"/>
      <protection locked="0"/>
    </xf>
    <xf numFmtId="0" fontId="7" fillId="5" borderId="0" xfId="0" applyFont="1" applyFill="1" applyAlignment="1" applyProtection="1">
      <alignment horizontal="left" vertical="top"/>
      <protection locked="0"/>
    </xf>
    <xf numFmtId="0" fontId="7" fillId="5" borderId="33" xfId="0" applyFont="1" applyFill="1" applyBorder="1" applyAlignment="1" applyProtection="1">
      <alignment horizontal="left" vertical="top"/>
      <protection locked="0"/>
    </xf>
    <xf numFmtId="0" fontId="7" fillId="5" borderId="34" xfId="0" applyFont="1" applyFill="1" applyBorder="1" applyAlignment="1" applyProtection="1">
      <alignment horizontal="left" vertical="top"/>
      <protection locked="0"/>
    </xf>
    <xf numFmtId="0" fontId="7" fillId="5" borderId="35" xfId="0" applyFont="1" applyFill="1" applyBorder="1" applyAlignment="1" applyProtection="1">
      <alignment horizontal="left" vertical="top"/>
      <protection locked="0"/>
    </xf>
    <xf numFmtId="0" fontId="7" fillId="5" borderId="36" xfId="0" applyFont="1" applyFill="1" applyBorder="1" applyAlignment="1" applyProtection="1">
      <alignment horizontal="left" vertical="top"/>
      <protection locked="0"/>
    </xf>
    <xf numFmtId="0" fontId="18" fillId="10" borderId="0" xfId="0" applyFont="1" applyFill="1" applyAlignment="1" applyProtection="1">
      <alignment horizontal="left" vertical="center" wrapText="1"/>
      <protection/>
    </xf>
    <xf numFmtId="0" fontId="35" fillId="8" borderId="31" xfId="0" applyFont="1" applyFill="1" applyBorder="1" applyAlignment="1" applyProtection="1">
      <alignment horizontal="center" vertical="center"/>
      <protection locked="0"/>
    </xf>
    <xf numFmtId="0" fontId="35" fillId="8" borderId="25" xfId="0" applyFont="1" applyFill="1" applyBorder="1" applyAlignment="1" applyProtection="1">
      <alignment horizontal="center" vertical="center"/>
      <protection locked="0"/>
    </xf>
    <xf numFmtId="0" fontId="35" fillId="8" borderId="32" xfId="0" applyFont="1" applyFill="1" applyBorder="1" applyAlignment="1" applyProtection="1">
      <alignment horizontal="center" vertical="center"/>
      <protection locked="0"/>
    </xf>
    <xf numFmtId="0" fontId="35" fillId="8" borderId="34" xfId="0" applyFont="1" applyFill="1" applyBorder="1" applyAlignment="1" applyProtection="1">
      <alignment horizontal="center" vertical="center"/>
      <protection locked="0"/>
    </xf>
    <xf numFmtId="0" fontId="35" fillId="8" borderId="35" xfId="0" applyFont="1" applyFill="1" applyBorder="1" applyAlignment="1" applyProtection="1">
      <alignment horizontal="center" vertical="center"/>
      <protection locked="0"/>
    </xf>
    <xf numFmtId="0" fontId="35" fillId="8" borderId="36" xfId="0" applyFont="1" applyFill="1" applyBorder="1" applyAlignment="1" applyProtection="1">
      <alignment horizontal="center" vertical="center"/>
      <protection locked="0"/>
    </xf>
    <xf numFmtId="0" fontId="35" fillId="8" borderId="37" xfId="0" applyFont="1" applyFill="1" applyBorder="1" applyAlignment="1" applyProtection="1">
      <alignment horizontal="center" vertical="center"/>
      <protection locked="0"/>
    </xf>
    <xf numFmtId="0" fontId="35" fillId="8" borderId="38" xfId="0" applyFont="1" applyFill="1" applyBorder="1" applyAlignment="1" applyProtection="1">
      <alignment horizontal="center" vertical="center"/>
      <protection locked="0"/>
    </xf>
    <xf numFmtId="0" fontId="34" fillId="4" borderId="0" xfId="0" applyFont="1" applyFill="1" applyAlignment="1">
      <alignment horizontal="right" vertical="center" wrapText="1"/>
    </xf>
    <xf numFmtId="0" fontId="40" fillId="7" borderId="14" xfId="0" applyFont="1" applyFill="1" applyBorder="1" applyAlignment="1">
      <alignment horizontal="center" vertical="center" wrapText="1"/>
    </xf>
    <xf numFmtId="0" fontId="6" fillId="5" borderId="0" xfId="0" applyFont="1" applyFill="1" applyAlignment="1">
      <alignment horizontal="left" wrapText="1"/>
    </xf>
    <xf numFmtId="0" fontId="52" fillId="11" borderId="31" xfId="0" applyFont="1" applyFill="1" applyBorder="1" applyAlignment="1" applyProtection="1">
      <alignment horizontal="right" vertical="center" wrapText="1"/>
      <protection/>
    </xf>
    <xf numFmtId="0" fontId="52" fillId="11" borderId="25" xfId="0" applyFont="1" applyFill="1" applyBorder="1" applyAlignment="1" applyProtection="1">
      <alignment horizontal="right" vertical="center" wrapText="1"/>
      <protection/>
    </xf>
    <xf numFmtId="0" fontId="52" fillId="11" borderId="32" xfId="0" applyFont="1" applyFill="1" applyBorder="1" applyAlignment="1" applyProtection="1">
      <alignment horizontal="right" vertical="center" wrapText="1"/>
      <protection/>
    </xf>
    <xf numFmtId="0" fontId="52" fillId="11" borderId="15" xfId="0" applyFont="1" applyFill="1" applyBorder="1" applyAlignment="1" applyProtection="1">
      <alignment horizontal="right" vertical="center" wrapText="1"/>
      <protection/>
    </xf>
    <xf numFmtId="0" fontId="52" fillId="11" borderId="23" xfId="0" applyFont="1" applyFill="1" applyBorder="1" applyAlignment="1" applyProtection="1">
      <alignment horizontal="right" vertical="center" wrapText="1"/>
      <protection/>
    </xf>
    <xf numFmtId="0" fontId="52" fillId="11" borderId="24" xfId="0" applyFont="1" applyFill="1" applyBorder="1" applyAlignment="1" applyProtection="1">
      <alignment horizontal="right" vertical="center" wrapText="1"/>
      <protection/>
    </xf>
    <xf numFmtId="0" fontId="52" fillId="11" borderId="34" xfId="0" applyFont="1" applyFill="1" applyBorder="1" applyAlignment="1" applyProtection="1">
      <alignment horizontal="right" vertical="center" wrapText="1"/>
      <protection/>
    </xf>
    <xf numFmtId="0" fontId="52" fillId="11" borderId="35" xfId="0" applyFont="1" applyFill="1" applyBorder="1" applyAlignment="1" applyProtection="1">
      <alignment horizontal="right" vertical="center" wrapText="1"/>
      <protection/>
    </xf>
    <xf numFmtId="0" fontId="52" fillId="11" borderId="36" xfId="0" applyFont="1" applyFill="1" applyBorder="1" applyAlignment="1" applyProtection="1">
      <alignment horizontal="right" vertical="center" wrapText="1"/>
      <protection/>
    </xf>
    <xf numFmtId="0" fontId="51" fillId="0" borderId="0"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link" xfId="20"/>
  </cellStyles>
  <dxfs count="22">
    <dxf>
      <fill>
        <patternFill>
          <bgColor rgb="FFFFC000"/>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rgb="FF9C0006"/>
      </font>
      <fill>
        <patternFill>
          <bgColor rgb="FFFFC7CE"/>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rgb="FF002060"/>
      </font>
      <fill>
        <patternFill>
          <bgColor theme="0"/>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svg" /><Relationship Id="rId3"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sv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381000</xdr:rowOff>
    </xdr:from>
    <xdr:to>
      <xdr:col>1</xdr:col>
      <xdr:colOff>1066800</xdr:colOff>
      <xdr:row>3</xdr:row>
      <xdr:rowOff>57150</xdr:rowOff>
    </xdr:to>
    <xdr:sp macro="" textlink="">
      <xdr:nvSpPr>
        <xdr:cNvPr id="2" name="Oval 1"/>
        <xdr:cNvSpPr/>
      </xdr:nvSpPr>
      <xdr:spPr>
        <a:xfrm>
          <a:off x="295275" y="381000"/>
          <a:ext cx="1238250" cy="1200150"/>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0</xdr:col>
      <xdr:colOff>447675</xdr:colOff>
      <xdr:row>0</xdr:row>
      <xdr:rowOff>533400</xdr:rowOff>
    </xdr:from>
    <xdr:to>
      <xdr:col>1</xdr:col>
      <xdr:colOff>952500</xdr:colOff>
      <xdr:row>2</xdr:row>
      <xdr:rowOff>76200</xdr:rowOff>
    </xdr:to>
    <xdr:pic>
      <xdr:nvPicPr>
        <xdr:cNvPr id="3" name="Graphic 2" descr="Information with solid fil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47675" y="533400"/>
          <a:ext cx="971550" cy="876300"/>
        </a:xfrm>
        <a:prstGeom prst="rect">
          <a:avLst/>
        </a:prstGeom>
        <a:ln>
          <a:noFill/>
        </a:ln>
      </xdr:spPr>
    </xdr:pic>
    <xdr:clientData/>
  </xdr:twoCellAnchor>
  <xdr:twoCellAnchor editAs="oneCell">
    <xdr:from>
      <xdr:col>11</xdr:col>
      <xdr:colOff>190500</xdr:colOff>
      <xdr:row>44</xdr:row>
      <xdr:rowOff>180975</xdr:rowOff>
    </xdr:from>
    <xdr:to>
      <xdr:col>12</xdr:col>
      <xdr:colOff>266700</xdr:colOff>
      <xdr:row>47</xdr:row>
      <xdr:rowOff>38100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1220450" y="9553575"/>
          <a:ext cx="847725" cy="523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304800</xdr:rowOff>
    </xdr:from>
    <xdr:to>
      <xdr:col>1</xdr:col>
      <xdr:colOff>1181100</xdr:colOff>
      <xdr:row>2</xdr:row>
      <xdr:rowOff>228600</xdr:rowOff>
    </xdr:to>
    <xdr:sp macro="" textlink="">
      <xdr:nvSpPr>
        <xdr:cNvPr id="2" name="Oval 1"/>
        <xdr:cNvSpPr/>
      </xdr:nvSpPr>
      <xdr:spPr>
        <a:xfrm>
          <a:off x="266700" y="304800"/>
          <a:ext cx="1285875" cy="1276350"/>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xdr:col>
      <xdr:colOff>0</xdr:colOff>
      <xdr:row>0</xdr:row>
      <xdr:rowOff>409575</xdr:rowOff>
    </xdr:from>
    <xdr:to>
      <xdr:col>1</xdr:col>
      <xdr:colOff>914400</xdr:colOff>
      <xdr:row>1</xdr:row>
      <xdr:rowOff>723900</xdr:rowOff>
    </xdr:to>
    <xdr:pic>
      <xdr:nvPicPr>
        <xdr:cNvPr id="4" name="Graphic 3" descr="Solar Panels with solid fil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71475" y="409575"/>
          <a:ext cx="914400" cy="914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228600</xdr:rowOff>
    </xdr:from>
    <xdr:to>
      <xdr:col>1</xdr:col>
      <xdr:colOff>1143000</xdr:colOff>
      <xdr:row>2</xdr:row>
      <xdr:rowOff>342900</xdr:rowOff>
    </xdr:to>
    <xdr:sp macro="" textlink="">
      <xdr:nvSpPr>
        <xdr:cNvPr id="2" name="Oval 1"/>
        <xdr:cNvSpPr/>
      </xdr:nvSpPr>
      <xdr:spPr>
        <a:xfrm>
          <a:off x="152400" y="228600"/>
          <a:ext cx="1276350" cy="1257300"/>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xdr:col>
      <xdr:colOff>57150</xdr:colOff>
      <xdr:row>0</xdr:row>
      <xdr:rowOff>381000</xdr:rowOff>
    </xdr:from>
    <xdr:to>
      <xdr:col>1</xdr:col>
      <xdr:colOff>971550</xdr:colOff>
      <xdr:row>2</xdr:row>
      <xdr:rowOff>152400</xdr:rowOff>
    </xdr:to>
    <xdr:pic>
      <xdr:nvPicPr>
        <xdr:cNvPr id="4" name="Graphic 3" descr="Document with solid fil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42900" y="381000"/>
          <a:ext cx="914400" cy="914400"/>
        </a:xfrm>
        <a:prstGeom prst="rect">
          <a:avLst/>
        </a:prstGeom>
        <a:ln>
          <a:noFill/>
        </a:ln>
      </xdr:spPr>
    </xdr:pic>
    <xdr:clientData/>
  </xdr:twoCellAnchor>
</xdr:wsDr>
</file>

<file path=xl/tables/table1.xml><?xml version="1.0" encoding="utf-8"?>
<table xmlns="http://schemas.openxmlformats.org/spreadsheetml/2006/main" id="1" name="Table1" displayName="Table1" ref="K3:K6" totalsRowShown="0">
  <autoFilter ref="K3:K6"/>
  <tableColumns count="1">
    <tableColumn id="1" name="Pasākumi"/>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6F39-39C9-471D-B55B-1325C9A5D582}">
  <sheetPr>
    <tabColor theme="9" tint="0.7999799847602844"/>
  </sheetPr>
  <dimension ref="A2:N49"/>
  <sheetViews>
    <sheetView showGridLines="0" tabSelected="1" workbookViewId="0" topLeftCell="A1">
      <selection activeCell="J12" sqref="J12:M12"/>
    </sheetView>
  </sheetViews>
  <sheetFormatPr defaultColWidth="0" defaultRowHeight="15" zeroHeight="1"/>
  <cols>
    <col min="1" max="1" width="7.00390625" style="0" customWidth="1"/>
    <col min="2" max="2" width="40.28125" style="0" customWidth="1"/>
    <col min="3" max="3" width="4.8515625" style="0" customWidth="1"/>
    <col min="4" max="4" width="5.8515625" style="0" customWidth="1"/>
    <col min="5" max="5" width="9.140625" style="0" customWidth="1"/>
    <col min="6" max="6" width="36.28125" style="0" customWidth="1"/>
    <col min="7" max="7" width="4.7109375" style="0" customWidth="1"/>
    <col min="8" max="8" width="4.8515625" style="0" customWidth="1"/>
    <col min="9" max="9" width="31.57421875" style="0" customWidth="1"/>
    <col min="10" max="10" width="9.140625" style="0" customWidth="1"/>
    <col min="11" max="11" width="11.7109375" style="0" customWidth="1"/>
    <col min="12" max="12" width="11.57421875" style="0" customWidth="1"/>
    <col min="13" max="13" width="17.7109375" style="0" customWidth="1"/>
    <col min="14" max="14" width="3.00390625" style="0" customWidth="1"/>
    <col min="15" max="15" width="9.140625" style="0" hidden="1" customWidth="1"/>
  </cols>
  <sheetData>
    <row r="1" ht="45.75" customHeight="1"/>
    <row r="2" spans="2:14" ht="59.25" customHeight="1">
      <c r="B2" s="27"/>
      <c r="C2" s="166" t="s">
        <v>0</v>
      </c>
      <c r="D2" s="166"/>
      <c r="E2" s="166"/>
      <c r="F2" s="166"/>
      <c r="G2" s="166"/>
      <c r="H2" s="166"/>
      <c r="I2" s="166"/>
      <c r="J2" s="166"/>
      <c r="K2" s="166"/>
      <c r="L2" s="166"/>
      <c r="M2" s="166"/>
      <c r="N2" s="28"/>
    </row>
    <row r="3" spans="3:13" ht="15" customHeight="1">
      <c r="C3" s="26"/>
      <c r="D3" s="26"/>
      <c r="E3" s="26"/>
      <c r="F3" s="26"/>
      <c r="G3" s="26"/>
      <c r="H3" s="26"/>
      <c r="I3" s="26"/>
      <c r="J3" s="26"/>
      <c r="K3" s="26"/>
      <c r="L3" s="26"/>
      <c r="M3" s="26"/>
    </row>
    <row r="4" spans="1:13" ht="10.5" customHeight="1" thickBot="1">
      <c r="A4" s="6"/>
      <c r="B4" s="6"/>
      <c r="C4" s="26"/>
      <c r="D4" s="26"/>
      <c r="E4" s="26"/>
      <c r="F4" s="26"/>
      <c r="G4" s="26"/>
      <c r="H4" s="26"/>
      <c r="I4" s="26"/>
      <c r="J4" s="26"/>
      <c r="K4" s="26"/>
      <c r="L4" s="26"/>
      <c r="M4" s="26"/>
    </row>
    <row r="5" spans="2:13" ht="36" customHeight="1">
      <c r="B5" s="168" t="s">
        <v>1</v>
      </c>
      <c r="C5" s="169"/>
      <c r="D5" s="169"/>
      <c r="E5" s="169"/>
      <c r="F5" s="169"/>
      <c r="G5" s="169"/>
      <c r="H5" s="169"/>
      <c r="I5" s="169"/>
      <c r="J5" s="169"/>
      <c r="K5" s="169"/>
      <c r="L5" s="169"/>
      <c r="M5" s="170"/>
    </row>
    <row r="6" ht="8.25" customHeight="1" thickBot="1"/>
    <row r="7" spans="1:11" ht="16.5" thickBot="1">
      <c r="A7" s="7"/>
      <c r="B7" s="31" t="s">
        <v>2</v>
      </c>
      <c r="C7" s="33"/>
      <c r="D7" s="33"/>
      <c r="E7" s="35"/>
      <c r="F7" s="35"/>
      <c r="G7" s="35"/>
      <c r="J7" s="35"/>
      <c r="K7" s="35"/>
    </row>
    <row r="8" spans="2:13" ht="7.5" customHeight="1">
      <c r="B8" s="32"/>
      <c r="C8" s="34"/>
      <c r="D8" s="34"/>
      <c r="H8" s="32"/>
      <c r="I8" s="32"/>
      <c r="L8" s="36"/>
      <c r="M8" s="36"/>
    </row>
    <row r="9" spans="2:13" ht="17.25" customHeight="1">
      <c r="B9" s="8" t="s">
        <v>3</v>
      </c>
      <c r="C9" s="171"/>
      <c r="D9" s="171"/>
      <c r="E9" s="171"/>
      <c r="F9" s="171"/>
      <c r="G9" s="171"/>
      <c r="H9" s="29"/>
      <c r="I9" s="30"/>
      <c r="J9" s="147"/>
      <c r="K9" s="148"/>
      <c r="L9" s="148"/>
      <c r="M9" s="149"/>
    </row>
    <row r="10" spans="3:13" ht="14.25" customHeight="1">
      <c r="C10" s="146" t="s">
        <v>4</v>
      </c>
      <c r="D10" s="146"/>
      <c r="E10" s="146"/>
      <c r="F10" s="146"/>
      <c r="G10" s="146"/>
      <c r="H10" s="14"/>
      <c r="J10" s="150" t="s">
        <v>5</v>
      </c>
      <c r="K10" s="150"/>
      <c r="L10" s="150"/>
      <c r="M10" s="150"/>
    </row>
    <row r="11" spans="5:9" ht="8.25" customHeight="1">
      <c r="E11" s="10"/>
      <c r="F11" s="10"/>
      <c r="G11" s="10"/>
      <c r="H11" s="10"/>
      <c r="I11" s="10"/>
    </row>
    <row r="12" spans="2:13" ht="17.25" customHeight="1">
      <c r="B12" s="8"/>
      <c r="C12" s="11"/>
      <c r="D12" s="8"/>
      <c r="E12" s="8"/>
      <c r="F12" s="8"/>
      <c r="G12" s="8"/>
      <c r="H12" s="66"/>
      <c r="I12" s="167" t="s">
        <v>6</v>
      </c>
      <c r="J12" s="153"/>
      <c r="K12" s="154"/>
      <c r="L12" s="154"/>
      <c r="M12" s="155"/>
    </row>
    <row r="13" spans="3:13" s="20" customFormat="1" ht="12.75" customHeight="1">
      <c r="C13" s="150"/>
      <c r="D13" s="150"/>
      <c r="E13" s="150"/>
      <c r="F13" s="150"/>
      <c r="G13" s="150"/>
      <c r="I13" s="167"/>
      <c r="J13" s="150" t="s">
        <v>7</v>
      </c>
      <c r="K13" s="150"/>
      <c r="L13" s="150"/>
      <c r="M13" s="150"/>
    </row>
    <row r="14" spans="2:13" s="20" customFormat="1" ht="33" customHeight="1">
      <c r="B14" s="156" t="s">
        <v>8</v>
      </c>
      <c r="C14" s="156"/>
      <c r="D14" s="156"/>
      <c r="E14" s="156"/>
      <c r="F14" s="156"/>
      <c r="G14" s="156"/>
      <c r="H14" s="156"/>
      <c r="I14" s="156"/>
      <c r="J14" s="156"/>
      <c r="K14" s="156"/>
      <c r="L14" s="156"/>
      <c r="M14" s="156"/>
    </row>
    <row r="15" spans="2:13" ht="17.25" customHeight="1" thickBot="1">
      <c r="B15" s="37" t="s">
        <v>9</v>
      </c>
      <c r="C15" s="35"/>
      <c r="D15" s="35"/>
      <c r="E15" s="35"/>
      <c r="F15" s="35"/>
      <c r="G15" s="35"/>
      <c r="H15" s="35"/>
      <c r="I15" s="35"/>
      <c r="J15" s="35"/>
      <c r="K15" s="35"/>
      <c r="L15" s="35"/>
      <c r="M15" s="35"/>
    </row>
    <row r="16" spans="2:12" ht="9.75" customHeight="1">
      <c r="B16" s="3"/>
      <c r="L16" s="32"/>
    </row>
    <row r="17" spans="2:14" ht="60" customHeight="1">
      <c r="B17" s="152" t="s">
        <v>10</v>
      </c>
      <c r="C17" s="152"/>
      <c r="D17" s="152"/>
      <c r="E17" s="152"/>
      <c r="F17" s="152"/>
      <c r="G17" s="152"/>
      <c r="H17" s="152"/>
      <c r="I17" s="152"/>
      <c r="J17" s="152"/>
      <c r="K17" s="152"/>
      <c r="L17" s="152"/>
      <c r="M17" s="152"/>
      <c r="N17" s="21"/>
    </row>
    <row r="18" ht="9" customHeight="1"/>
    <row r="19" spans="2:10" ht="18" customHeight="1">
      <c r="B19" s="40"/>
      <c r="C19" s="41"/>
      <c r="D19" s="41"/>
      <c r="E19" s="144"/>
      <c r="F19" s="145"/>
      <c r="G19" s="41"/>
      <c r="H19" s="157"/>
      <c r="I19" s="158"/>
      <c r="J19" s="159"/>
    </row>
    <row r="20" spans="2:10" s="11" customFormat="1" ht="14.25" customHeight="1">
      <c r="B20" s="2" t="s">
        <v>11</v>
      </c>
      <c r="C20" s="2"/>
      <c r="D20" s="2"/>
      <c r="E20" s="146" t="s">
        <v>12</v>
      </c>
      <c r="F20" s="146"/>
      <c r="G20" s="12"/>
      <c r="H20" s="160" t="s">
        <v>13</v>
      </c>
      <c r="I20" s="160"/>
      <c r="J20" s="160"/>
    </row>
    <row r="21" spans="2:8" ht="6.75" customHeight="1">
      <c r="B21" s="13"/>
      <c r="C21" s="13"/>
      <c r="D21" s="13"/>
      <c r="E21" s="13"/>
      <c r="F21" s="13"/>
      <c r="G21" s="13"/>
      <c r="H21" s="13"/>
    </row>
    <row r="22" spans="2:10" ht="18" customHeight="1">
      <c r="B22" s="38"/>
      <c r="C22" s="39"/>
      <c r="D22" s="39"/>
      <c r="E22" s="164"/>
      <c r="F22" s="165"/>
      <c r="G22" s="42"/>
      <c r="H22" s="161"/>
      <c r="I22" s="162"/>
      <c r="J22" s="163"/>
    </row>
    <row r="23" spans="2:10" s="14" customFormat="1" ht="13.5" customHeight="1">
      <c r="B23" s="2" t="s">
        <v>14</v>
      </c>
      <c r="C23" s="2"/>
      <c r="D23" s="2"/>
      <c r="E23" s="146" t="s">
        <v>15</v>
      </c>
      <c r="F23" s="146"/>
      <c r="G23" s="12"/>
      <c r="H23" s="150" t="s">
        <v>16</v>
      </c>
      <c r="I23" s="150"/>
      <c r="J23" s="150"/>
    </row>
    <row r="24" spans="2:8" ht="14.25" customHeight="1">
      <c r="B24" s="1" t="s">
        <v>17</v>
      </c>
      <c r="C24" s="13"/>
      <c r="D24" s="13"/>
      <c r="E24" s="13"/>
      <c r="F24" s="13"/>
      <c r="G24" s="15"/>
      <c r="H24" s="15"/>
    </row>
    <row r="25" spans="2:8" ht="6" customHeight="1">
      <c r="B25" s="13"/>
      <c r="C25" s="13"/>
      <c r="D25" s="13"/>
      <c r="E25" s="13"/>
      <c r="F25" s="13"/>
      <c r="G25" s="15"/>
      <c r="H25" s="15"/>
    </row>
    <row r="26" spans="2:8" ht="18" customHeight="1">
      <c r="B26" s="40"/>
      <c r="C26" s="41"/>
      <c r="D26" s="41"/>
      <c r="E26" s="144"/>
      <c r="F26" s="145"/>
      <c r="G26" s="15"/>
      <c r="H26" s="15"/>
    </row>
    <row r="27" spans="2:8" s="16" customFormat="1" ht="14.25" customHeight="1">
      <c r="B27" s="2" t="s">
        <v>18</v>
      </c>
      <c r="C27" s="9"/>
      <c r="D27" s="9"/>
      <c r="E27" s="146" t="s">
        <v>5</v>
      </c>
      <c r="F27" s="146"/>
      <c r="G27" s="17"/>
      <c r="H27" s="17"/>
    </row>
    <row r="28" spans="2:8" ht="6.75" customHeight="1">
      <c r="B28" s="15"/>
      <c r="C28" s="15"/>
      <c r="D28" s="15"/>
      <c r="E28" s="15"/>
      <c r="F28" s="15"/>
      <c r="G28" s="15"/>
      <c r="H28" s="15"/>
    </row>
    <row r="29" spans="2:3" ht="18" customHeight="1">
      <c r="B29" s="43"/>
      <c r="C29" s="18"/>
    </row>
    <row r="30" ht="14.25" customHeight="1">
      <c r="B30" s="19" t="s">
        <v>19</v>
      </c>
    </row>
    <row r="31" ht="6.75" customHeight="1"/>
    <row r="32" spans="2:13" ht="15.75" thickBot="1">
      <c r="B32" s="37" t="s">
        <v>20</v>
      </c>
      <c r="C32" s="35"/>
      <c r="D32" s="35"/>
      <c r="E32" s="35"/>
      <c r="F32" s="35"/>
      <c r="G32" s="35"/>
      <c r="H32" s="35"/>
      <c r="I32" s="35"/>
      <c r="J32" s="35"/>
      <c r="K32" s="35"/>
      <c r="L32" s="35"/>
      <c r="M32" s="35"/>
    </row>
    <row r="33" ht="6.75" customHeight="1"/>
    <row r="34" spans="2:10" ht="18" customHeight="1">
      <c r="B34" s="40"/>
      <c r="C34" s="41"/>
      <c r="D34" s="41"/>
      <c r="E34" s="144"/>
      <c r="F34" s="145"/>
      <c r="G34" s="41"/>
      <c r="H34" s="147"/>
      <c r="I34" s="148"/>
      <c r="J34" s="149"/>
    </row>
    <row r="35" spans="2:10" s="20" customFormat="1" ht="15">
      <c r="B35" s="2" t="s">
        <v>11</v>
      </c>
      <c r="C35" s="2"/>
      <c r="D35" s="2"/>
      <c r="E35" s="146" t="s">
        <v>12</v>
      </c>
      <c r="F35" s="146"/>
      <c r="G35" s="2"/>
      <c r="H35" s="150" t="s">
        <v>21</v>
      </c>
      <c r="I35" s="150"/>
      <c r="J35" s="150"/>
    </row>
    <row r="36" spans="2:8" ht="4.5" customHeight="1">
      <c r="B36" s="5"/>
      <c r="C36" s="5"/>
      <c r="D36" s="5"/>
      <c r="E36" s="5"/>
      <c r="F36" s="5"/>
      <c r="G36" s="5"/>
      <c r="H36" s="5"/>
    </row>
    <row r="37" spans="2:9" ht="18" customHeight="1">
      <c r="B37" s="38"/>
      <c r="C37" s="39"/>
      <c r="D37" s="39"/>
      <c r="E37" s="151"/>
      <c r="F37" s="151"/>
      <c r="G37" s="151"/>
      <c r="H37" s="151"/>
      <c r="I37" s="151"/>
    </row>
    <row r="38" spans="2:9" s="14" customFormat="1" ht="15.75" customHeight="1" thickBot="1">
      <c r="B38" s="2" t="s">
        <v>22</v>
      </c>
      <c r="C38" s="2"/>
      <c r="D38" s="2"/>
      <c r="E38" s="150" t="s">
        <v>15</v>
      </c>
      <c r="F38" s="150"/>
      <c r="G38" s="150"/>
      <c r="H38" s="150"/>
      <c r="I38" s="150"/>
    </row>
    <row r="39" spans="2:13" ht="15.75" thickBot="1">
      <c r="B39" s="44" t="s">
        <v>23</v>
      </c>
      <c r="C39" s="35"/>
      <c r="D39" s="35"/>
      <c r="E39" s="35"/>
      <c r="F39" s="35"/>
      <c r="G39" s="35"/>
      <c r="H39" s="35"/>
      <c r="I39" s="35"/>
      <c r="J39" s="35"/>
      <c r="K39" s="35"/>
      <c r="L39" s="35"/>
      <c r="M39" s="35"/>
    </row>
    <row r="40" ht="6.75" customHeight="1"/>
    <row r="41" spans="2:10" ht="18" customHeight="1">
      <c r="B41" s="40"/>
      <c r="C41" s="41"/>
      <c r="D41" s="41"/>
      <c r="E41" s="144"/>
      <c r="F41" s="145"/>
      <c r="G41" s="41"/>
      <c r="H41" s="147"/>
      <c r="I41" s="148"/>
      <c r="J41" s="149"/>
    </row>
    <row r="42" spans="2:10" s="20" customFormat="1" ht="15">
      <c r="B42" s="2" t="s">
        <v>11</v>
      </c>
      <c r="C42" s="2"/>
      <c r="D42" s="2"/>
      <c r="E42" s="146" t="s">
        <v>12</v>
      </c>
      <c r="F42" s="146"/>
      <c r="G42" s="2"/>
      <c r="H42" s="150" t="s">
        <v>21</v>
      </c>
      <c r="I42" s="150"/>
      <c r="J42" s="150"/>
    </row>
    <row r="43" spans="2:8" ht="4.5" customHeight="1">
      <c r="B43" s="5"/>
      <c r="C43" s="5"/>
      <c r="D43" s="5"/>
      <c r="E43" s="5"/>
      <c r="F43" s="5"/>
      <c r="G43" s="5"/>
      <c r="H43" s="5"/>
    </row>
    <row r="44" spans="2:9" ht="18" customHeight="1">
      <c r="B44" s="38"/>
      <c r="C44" s="39"/>
      <c r="D44" s="39"/>
      <c r="E44" s="151"/>
      <c r="F44" s="151"/>
      <c r="G44" s="151"/>
      <c r="H44" s="151"/>
      <c r="I44" s="151"/>
    </row>
    <row r="45" spans="2:9" s="14" customFormat="1" ht="22.5" customHeight="1">
      <c r="B45" s="2" t="s">
        <v>22</v>
      </c>
      <c r="C45" s="2"/>
      <c r="D45" s="2"/>
      <c r="E45" s="150" t="s">
        <v>15</v>
      </c>
      <c r="F45" s="150"/>
      <c r="G45" s="150"/>
      <c r="H45" s="150"/>
      <c r="I45" s="150"/>
    </row>
    <row r="46" spans="2:11" ht="15">
      <c r="B46" s="45" t="s">
        <v>24</v>
      </c>
      <c r="C46" s="25"/>
      <c r="D46" s="25"/>
      <c r="E46" s="25"/>
      <c r="F46" s="25"/>
      <c r="G46" s="25"/>
      <c r="H46" s="25"/>
      <c r="I46" s="25"/>
      <c r="J46" s="25"/>
      <c r="K46" s="25"/>
    </row>
    <row r="47" spans="2:11" ht="15">
      <c r="B47" s="45" t="s">
        <v>25</v>
      </c>
      <c r="C47" s="25"/>
      <c r="D47" s="25"/>
      <c r="E47" s="25"/>
      <c r="F47" s="25"/>
      <c r="G47" s="25"/>
      <c r="H47" s="25"/>
      <c r="I47" s="25"/>
      <c r="J47" s="25"/>
      <c r="K47" s="25"/>
    </row>
    <row r="48" spans="2:13" ht="3.75" customHeight="1" thickBot="1">
      <c r="B48" s="35"/>
      <c r="C48" s="35"/>
      <c r="D48" s="35"/>
      <c r="E48" s="35"/>
      <c r="F48" s="35"/>
      <c r="G48" s="35"/>
      <c r="H48" s="35"/>
      <c r="I48" s="35"/>
      <c r="J48" s="35"/>
      <c r="K48" s="35"/>
      <c r="L48" s="35"/>
      <c r="M48" s="35"/>
    </row>
    <row r="49" ht="16.5">
      <c r="B49" s="30" t="s">
        <v>26</v>
      </c>
    </row>
    <row r="50" ht="15"/>
  </sheetData>
  <sheetProtection algorithmName="SHA-512" hashValue="thwE/I0TPBD/t+kFUru6s5mxTFcy9p5/zI0EZ5nrgZKMO5v+PvrXTg/gTGVmhrVhF93rcofxy4VFRUHBw+X9NA==" saltValue="o2TZa41TfNlQhIRjyU6FIw==" spinCount="100000" sheet="1" formatCells="0" formatColumns="0" formatRows="0"/>
  <mergeCells count="34">
    <mergeCell ref="E20:F20"/>
    <mergeCell ref="C2:M2"/>
    <mergeCell ref="I12:I13"/>
    <mergeCell ref="B5:M5"/>
    <mergeCell ref="C9:G9"/>
    <mergeCell ref="C10:G10"/>
    <mergeCell ref="J9:M9"/>
    <mergeCell ref="J10:M10"/>
    <mergeCell ref="C13:G13"/>
    <mergeCell ref="E44:I44"/>
    <mergeCell ref="E45:I45"/>
    <mergeCell ref="B17:M17"/>
    <mergeCell ref="J12:M12"/>
    <mergeCell ref="J13:M13"/>
    <mergeCell ref="B14:M14"/>
    <mergeCell ref="E26:F26"/>
    <mergeCell ref="E27:F27"/>
    <mergeCell ref="E34:F34"/>
    <mergeCell ref="H19:J19"/>
    <mergeCell ref="H20:J20"/>
    <mergeCell ref="H22:J22"/>
    <mergeCell ref="H23:J23"/>
    <mergeCell ref="E23:F23"/>
    <mergeCell ref="E22:F22"/>
    <mergeCell ref="E19:F19"/>
    <mergeCell ref="E41:F41"/>
    <mergeCell ref="E42:F42"/>
    <mergeCell ref="H34:J34"/>
    <mergeCell ref="H35:J35"/>
    <mergeCell ref="E35:F35"/>
    <mergeCell ref="H41:J41"/>
    <mergeCell ref="H42:J42"/>
    <mergeCell ref="E37:I37"/>
    <mergeCell ref="E38:I38"/>
  </mergeCells>
  <conditionalFormatting sqref="C9:G9 J9:M9 J12:M12 B19 E19:F19 H19 B22 E22:F22 H22 B26 E26:F26 B29 B34 E34:F34 H34 B37 B41 E41:F41 H41 B44">
    <cfRule type="containsBlanks" priority="3" dxfId="1">
      <formula>LEN(TRIM(B9))=0</formula>
    </cfRule>
  </conditionalFormatting>
  <conditionalFormatting sqref="E37">
    <cfRule type="containsBlanks" priority="2" dxfId="1">
      <formula>LEN(TRIM(E37))=0</formula>
    </cfRule>
  </conditionalFormatting>
  <conditionalFormatting sqref="E44">
    <cfRule type="containsBlanks" priority="1" dxfId="1">
      <formula>LEN(TRIM(E44))=0</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3EFE-1B86-4BB4-BEF3-3FD9DAAE64D5}">
  <sheetPr>
    <tabColor theme="9" tint="0.5999900102615356"/>
  </sheetPr>
  <dimension ref="B2:X84"/>
  <sheetViews>
    <sheetView showGridLines="0" zoomScale="80" zoomScaleNormal="80" workbookViewId="0" topLeftCell="A1">
      <selection activeCell="B15" sqref="B15:C15"/>
    </sheetView>
  </sheetViews>
  <sheetFormatPr defaultColWidth="0" defaultRowHeight="15" zeroHeight="1" outlineLevelRow="1"/>
  <cols>
    <col min="1" max="1" width="5.57421875" style="68" customWidth="1"/>
    <col min="2" max="2" width="50.140625" style="68" customWidth="1"/>
    <col min="3" max="3" width="26.28125" style="68" customWidth="1"/>
    <col min="4" max="4" width="24.8515625" style="68" customWidth="1"/>
    <col min="5" max="5" width="30.8515625" style="68" customWidth="1"/>
    <col min="6" max="6" width="24.8515625" style="68" customWidth="1"/>
    <col min="7" max="7" width="26.28125" style="68" customWidth="1"/>
    <col min="8" max="8" width="24.8515625" style="68" customWidth="1"/>
    <col min="9" max="9" width="28.8515625" style="68" customWidth="1"/>
    <col min="10" max="10" width="24.8515625" style="68" customWidth="1"/>
    <col min="11" max="11" width="26.7109375" style="68" customWidth="1"/>
    <col min="12" max="17" width="24.8515625" style="68" customWidth="1"/>
    <col min="18" max="18" width="4.7109375" style="68" customWidth="1"/>
    <col min="19" max="22" width="16.7109375" style="68" hidden="1" customWidth="1"/>
    <col min="23" max="23" width="14.57421875" style="68" hidden="1" customWidth="1"/>
    <col min="24" max="24" width="6.57421875" style="68" hidden="1" customWidth="1"/>
    <col min="25" max="31" width="0" style="68" hidden="1" customWidth="1"/>
    <col min="32" max="16384" width="6.57421875" style="68" hidden="1" customWidth="1"/>
  </cols>
  <sheetData>
    <row r="1" ht="47.25" customHeight="1"/>
    <row r="2" spans="2:24" ht="59.25" customHeight="1" thickBot="1">
      <c r="B2" s="185" t="s">
        <v>27</v>
      </c>
      <c r="C2" s="185"/>
      <c r="D2" s="185"/>
      <c r="E2" s="185"/>
      <c r="F2" s="185"/>
      <c r="G2" s="185"/>
      <c r="H2" s="185"/>
      <c r="I2" s="185"/>
      <c r="J2" s="185"/>
      <c r="K2" s="185"/>
      <c r="L2" s="185"/>
      <c r="M2" s="185"/>
      <c r="N2" s="185"/>
      <c r="O2" s="185"/>
      <c r="P2" s="185"/>
      <c r="Q2" s="185"/>
      <c r="S2" s="69"/>
      <c r="T2" s="69"/>
      <c r="U2" s="69"/>
      <c r="V2" s="69"/>
      <c r="X2" s="69"/>
    </row>
    <row r="3" spans="2:3" ht="32.25" customHeight="1" thickTop="1">
      <c r="B3" s="70"/>
      <c r="C3" s="70"/>
    </row>
    <row r="4" spans="2:17" ht="10.5" customHeight="1" thickBot="1">
      <c r="B4" s="71"/>
      <c r="C4" s="71"/>
      <c r="D4" s="71"/>
      <c r="E4" s="71"/>
      <c r="F4" s="71"/>
      <c r="G4" s="71"/>
      <c r="H4" s="71"/>
      <c r="I4" s="71"/>
      <c r="J4" s="71"/>
      <c r="K4" s="71"/>
      <c r="L4" s="71"/>
      <c r="M4" s="71"/>
      <c r="N4" s="71"/>
      <c r="O4" s="71"/>
      <c r="P4" s="71"/>
      <c r="Q4" s="71"/>
    </row>
    <row r="5" spans="2:24" ht="84.75" customHeight="1" thickBot="1">
      <c r="B5" s="186" t="s">
        <v>28</v>
      </c>
      <c r="C5" s="187"/>
      <c r="D5" s="187"/>
      <c r="E5" s="187"/>
      <c r="F5" s="187"/>
      <c r="G5" s="187"/>
      <c r="H5" s="187"/>
      <c r="I5" s="187"/>
      <c r="J5" s="187"/>
      <c r="K5" s="187"/>
      <c r="L5" s="187"/>
      <c r="M5" s="187"/>
      <c r="N5" s="187"/>
      <c r="O5" s="187"/>
      <c r="P5" s="187"/>
      <c r="Q5" s="188"/>
      <c r="S5" s="72"/>
      <c r="T5" s="72"/>
      <c r="U5" s="72"/>
      <c r="V5" s="72"/>
      <c r="W5" s="72"/>
      <c r="X5" s="73"/>
    </row>
    <row r="6" spans="2:24" ht="9" customHeight="1">
      <c r="B6" s="74"/>
      <c r="C6" s="74"/>
      <c r="D6" s="74"/>
      <c r="E6" s="74"/>
      <c r="F6" s="74"/>
      <c r="G6" s="74"/>
      <c r="H6" s="74"/>
      <c r="I6" s="74"/>
      <c r="J6" s="74"/>
      <c r="K6" s="74"/>
      <c r="L6" s="74"/>
      <c r="M6" s="74"/>
      <c r="N6" s="74"/>
      <c r="O6" s="74"/>
      <c r="P6" s="74"/>
      <c r="Q6" s="74"/>
      <c r="R6" s="75"/>
      <c r="S6" s="75"/>
      <c r="T6" s="75"/>
      <c r="U6" s="75"/>
      <c r="V6" s="75"/>
      <c r="W6" s="75"/>
      <c r="X6" s="75"/>
    </row>
    <row r="7" spans="2:24" ht="33" customHeight="1">
      <c r="B7" s="182" t="s">
        <v>29</v>
      </c>
      <c r="C7" s="182"/>
      <c r="D7" s="182"/>
      <c r="E7" s="182"/>
      <c r="F7" s="182"/>
      <c r="G7" s="182"/>
      <c r="H7" s="182"/>
      <c r="I7" s="182"/>
      <c r="J7" s="182"/>
      <c r="K7" s="182"/>
      <c r="L7" s="182"/>
      <c r="M7" s="182"/>
      <c r="N7" s="182"/>
      <c r="O7" s="182"/>
      <c r="P7" s="182"/>
      <c r="Q7" s="182"/>
      <c r="R7" s="76"/>
      <c r="S7" s="77"/>
      <c r="T7" s="77"/>
      <c r="U7" s="77"/>
      <c r="V7" s="77"/>
      <c r="W7" s="77"/>
      <c r="X7" s="77"/>
    </row>
    <row r="8" ht="8.25" customHeight="1"/>
    <row r="9" ht="25.5" customHeight="1"/>
    <row r="10" spans="2:11" ht="34.5" customHeight="1">
      <c r="B10" s="181" t="s">
        <v>31</v>
      </c>
      <c r="C10" s="181"/>
      <c r="D10" s="181"/>
      <c r="E10" s="181"/>
      <c r="F10" s="181"/>
      <c r="G10" s="181"/>
      <c r="H10" s="181"/>
      <c r="I10" s="181"/>
      <c r="J10" s="183" t="s">
        <v>32</v>
      </c>
      <c r="K10" s="184"/>
    </row>
    <row r="11" spans="2:11" s="79" customFormat="1" ht="72.75" customHeight="1">
      <c r="B11" s="178" t="s">
        <v>30</v>
      </c>
      <c r="C11" s="178"/>
      <c r="D11" s="178" t="s">
        <v>33</v>
      </c>
      <c r="E11" s="178"/>
      <c r="F11" s="78" t="s">
        <v>34</v>
      </c>
      <c r="G11" s="78" t="s">
        <v>35</v>
      </c>
      <c r="H11" s="78" t="s">
        <v>36</v>
      </c>
      <c r="I11" s="78" t="s">
        <v>37</v>
      </c>
      <c r="J11" s="78" t="s">
        <v>38</v>
      </c>
      <c r="K11" s="78" t="s">
        <v>39</v>
      </c>
    </row>
    <row r="12" spans="2:11" ht="33.75" customHeight="1">
      <c r="B12" s="175"/>
      <c r="C12" s="176"/>
      <c r="D12" s="175"/>
      <c r="E12" s="176"/>
      <c r="F12" s="46"/>
      <c r="G12" s="47"/>
      <c r="H12" s="47"/>
      <c r="I12" s="59"/>
      <c r="J12" s="47"/>
      <c r="K12" s="59"/>
    </row>
    <row r="13" spans="2:11" ht="33.75" customHeight="1">
      <c r="B13" s="175"/>
      <c r="C13" s="176"/>
      <c r="D13" s="174"/>
      <c r="E13" s="174"/>
      <c r="F13" s="46"/>
      <c r="G13" s="47"/>
      <c r="H13" s="47"/>
      <c r="I13" s="59"/>
      <c r="J13" s="47"/>
      <c r="K13" s="59"/>
    </row>
    <row r="14" spans="2:11" ht="33.75" customHeight="1">
      <c r="B14" s="175"/>
      <c r="C14" s="176"/>
      <c r="D14" s="174"/>
      <c r="E14" s="174"/>
      <c r="F14" s="46"/>
      <c r="G14" s="47"/>
      <c r="H14" s="47"/>
      <c r="I14" s="59"/>
      <c r="J14" s="47"/>
      <c r="K14" s="59"/>
    </row>
    <row r="15" spans="2:11" ht="33.75" customHeight="1" outlineLevel="1">
      <c r="B15" s="175"/>
      <c r="C15" s="176"/>
      <c r="D15" s="174"/>
      <c r="E15" s="174"/>
      <c r="F15" s="46"/>
      <c r="G15" s="47"/>
      <c r="H15" s="47"/>
      <c r="I15" s="59"/>
      <c r="J15" s="47"/>
      <c r="K15" s="59"/>
    </row>
    <row r="16" spans="2:11" ht="33.75" customHeight="1" outlineLevel="1">
      <c r="B16" s="175"/>
      <c r="C16" s="176"/>
      <c r="D16" s="174"/>
      <c r="E16" s="174"/>
      <c r="F16" s="46"/>
      <c r="G16" s="47"/>
      <c r="H16" s="47"/>
      <c r="I16" s="59"/>
      <c r="J16" s="47"/>
      <c r="K16" s="59"/>
    </row>
    <row r="17" spans="2:11" ht="33.75" customHeight="1">
      <c r="B17" s="80"/>
      <c r="C17" s="80"/>
      <c r="F17" s="81" t="s">
        <v>40</v>
      </c>
      <c r="G17" s="82">
        <f>SUM(G12:G16)</f>
        <v>0</v>
      </c>
      <c r="H17" s="83"/>
      <c r="I17" s="82">
        <f>SUM(I12:I16)</f>
        <v>0</v>
      </c>
      <c r="J17" s="83"/>
      <c r="K17" s="82">
        <f>SUM(K12:K16)</f>
        <v>0</v>
      </c>
    </row>
    <row r="18" spans="2:9" ht="13.5" customHeight="1">
      <c r="B18" s="80"/>
      <c r="C18" s="80"/>
      <c r="D18" s="84"/>
      <c r="E18" s="84"/>
      <c r="F18" s="84"/>
      <c r="G18" s="85"/>
      <c r="H18" s="85"/>
      <c r="I18" s="85"/>
    </row>
    <row r="19" spans="2:16" ht="30.75" customHeight="1">
      <c r="B19" s="181" t="s">
        <v>41</v>
      </c>
      <c r="C19" s="181"/>
      <c r="D19" s="181"/>
      <c r="E19" s="181"/>
      <c r="F19" s="181"/>
      <c r="G19" s="181"/>
      <c r="H19" s="181"/>
      <c r="I19" s="181"/>
      <c r="J19" s="181"/>
      <c r="K19" s="181" t="s">
        <v>32</v>
      </c>
      <c r="L19" s="181"/>
      <c r="M19" s="177" t="s">
        <v>42</v>
      </c>
      <c r="N19" s="177" t="s">
        <v>43</v>
      </c>
      <c r="O19" s="86"/>
      <c r="P19" s="86"/>
    </row>
    <row r="20" spans="2:16" s="79" customFormat="1" ht="66" customHeight="1">
      <c r="B20" s="178" t="s">
        <v>30</v>
      </c>
      <c r="C20" s="178"/>
      <c r="D20" s="178" t="s">
        <v>44</v>
      </c>
      <c r="E20" s="178"/>
      <c r="F20" s="78" t="s">
        <v>45</v>
      </c>
      <c r="G20" s="78" t="s">
        <v>46</v>
      </c>
      <c r="H20" s="78" t="s">
        <v>47</v>
      </c>
      <c r="I20" s="78" t="s">
        <v>36</v>
      </c>
      <c r="J20" s="78" t="s">
        <v>37</v>
      </c>
      <c r="K20" s="78" t="s">
        <v>38</v>
      </c>
      <c r="L20" s="78" t="s">
        <v>39</v>
      </c>
      <c r="M20" s="177"/>
      <c r="N20" s="177"/>
      <c r="P20" s="87"/>
    </row>
    <row r="21" spans="2:16" ht="33.75" customHeight="1">
      <c r="B21" s="174"/>
      <c r="C21" s="174"/>
      <c r="D21" s="174"/>
      <c r="E21" s="174"/>
      <c r="F21" s="47"/>
      <c r="G21" s="59"/>
      <c r="H21" s="59"/>
      <c r="I21" s="61"/>
      <c r="J21" s="59"/>
      <c r="K21" s="61"/>
      <c r="L21" s="59"/>
      <c r="M21" s="62"/>
      <c r="N21" s="88">
        <f>H21*M21</f>
        <v>0</v>
      </c>
      <c r="O21" s="87"/>
      <c r="P21" s="87"/>
    </row>
    <row r="22" spans="2:16" ht="33.75" customHeight="1">
      <c r="B22" s="174"/>
      <c r="C22" s="174"/>
      <c r="D22" s="174"/>
      <c r="E22" s="174"/>
      <c r="F22" s="46"/>
      <c r="G22" s="60"/>
      <c r="H22" s="60"/>
      <c r="I22" s="61"/>
      <c r="J22" s="59"/>
      <c r="K22" s="61"/>
      <c r="L22" s="59"/>
      <c r="M22" s="62"/>
      <c r="N22" s="88">
        <f>H22*M22</f>
        <v>0</v>
      </c>
      <c r="O22" s="87"/>
      <c r="P22" s="87"/>
    </row>
    <row r="23" spans="2:16" ht="33.75" customHeight="1">
      <c r="B23" s="174"/>
      <c r="C23" s="174"/>
      <c r="D23" s="174"/>
      <c r="E23" s="174"/>
      <c r="F23" s="46"/>
      <c r="G23" s="60"/>
      <c r="H23" s="60"/>
      <c r="I23" s="61"/>
      <c r="J23" s="59"/>
      <c r="K23" s="61"/>
      <c r="L23" s="59"/>
      <c r="M23" s="62"/>
      <c r="N23" s="88">
        <f>H23*M23</f>
        <v>0</v>
      </c>
      <c r="O23" s="87"/>
      <c r="P23" s="87"/>
    </row>
    <row r="24" spans="2:16" ht="33.75" customHeight="1" outlineLevel="1">
      <c r="B24" s="174"/>
      <c r="C24" s="174"/>
      <c r="D24" s="174"/>
      <c r="E24" s="174"/>
      <c r="F24" s="46"/>
      <c r="G24" s="60"/>
      <c r="H24" s="60"/>
      <c r="I24" s="61"/>
      <c r="J24" s="59"/>
      <c r="K24" s="61"/>
      <c r="L24" s="59"/>
      <c r="M24" s="62"/>
      <c r="N24" s="88">
        <f>H24*M24</f>
        <v>0</v>
      </c>
      <c r="P24" s="87"/>
    </row>
    <row r="25" spans="2:16" ht="33.75" customHeight="1" outlineLevel="1">
      <c r="B25" s="174"/>
      <c r="C25" s="174"/>
      <c r="D25" s="174"/>
      <c r="E25" s="174"/>
      <c r="F25" s="46"/>
      <c r="G25" s="60"/>
      <c r="H25" s="60"/>
      <c r="I25" s="61"/>
      <c r="J25" s="59"/>
      <c r="K25" s="61"/>
      <c r="L25" s="59"/>
      <c r="M25" s="62"/>
      <c r="N25" s="88">
        <f>H25*M25</f>
        <v>0</v>
      </c>
      <c r="O25" s="87"/>
      <c r="P25" s="87"/>
    </row>
    <row r="26" spans="2:16" ht="33.75" customHeight="1">
      <c r="B26" s="89"/>
      <c r="C26" s="89"/>
      <c r="F26" s="90"/>
      <c r="G26" s="81" t="s">
        <v>40</v>
      </c>
      <c r="H26" s="82">
        <f>SUM(H21:H25)</f>
        <v>0</v>
      </c>
      <c r="I26" s="83"/>
      <c r="J26" s="82">
        <f>SUM(J21:J25)</f>
        <v>0</v>
      </c>
      <c r="K26" s="83"/>
      <c r="L26" s="82">
        <f>SUM(L21:L25)</f>
        <v>0</v>
      </c>
      <c r="M26" s="91"/>
      <c r="N26" s="88">
        <f>SUM(N21:N25)</f>
        <v>0</v>
      </c>
      <c r="O26" s="91"/>
      <c r="P26" s="91"/>
    </row>
    <row r="27" spans="2:8" ht="15">
      <c r="B27" s="80"/>
      <c r="C27" s="80"/>
      <c r="E27" s="92"/>
      <c r="F27" s="92"/>
      <c r="H27" s="93"/>
    </row>
    <row r="28" spans="2:22" s="93" customFormat="1" ht="40.5" customHeight="1">
      <c r="B28" s="180" t="s">
        <v>48</v>
      </c>
      <c r="C28" s="180"/>
      <c r="D28" s="180"/>
      <c r="E28" s="180"/>
      <c r="F28" s="180"/>
      <c r="G28" s="180"/>
      <c r="H28" s="94">
        <f>I17-J26</f>
        <v>0</v>
      </c>
      <c r="I28" s="95"/>
      <c r="J28" s="96"/>
      <c r="K28" s="97"/>
      <c r="L28" s="97"/>
      <c r="M28" s="97"/>
      <c r="N28" s="97"/>
      <c r="O28" s="97"/>
      <c r="P28" s="97"/>
      <c r="Q28" s="97"/>
      <c r="R28" s="97"/>
      <c r="S28" s="97"/>
      <c r="T28" s="97"/>
      <c r="U28" s="98"/>
      <c r="V28" s="98"/>
    </row>
    <row r="29" spans="2:22" ht="40.5" customHeight="1">
      <c r="B29" s="180" t="s">
        <v>49</v>
      </c>
      <c r="C29" s="180"/>
      <c r="D29" s="180"/>
      <c r="E29" s="180"/>
      <c r="F29" s="180"/>
      <c r="G29" s="180"/>
      <c r="H29" s="94">
        <f>K17-L26</f>
        <v>0</v>
      </c>
      <c r="I29" s="98"/>
      <c r="J29" s="98"/>
      <c r="K29" s="98"/>
      <c r="L29" s="98"/>
      <c r="M29" s="98"/>
      <c r="N29" s="98"/>
      <c r="O29" s="98"/>
      <c r="P29" s="98"/>
      <c r="Q29" s="98"/>
      <c r="R29" s="98"/>
      <c r="S29" s="98"/>
      <c r="T29" s="98"/>
      <c r="U29" s="98"/>
      <c r="V29" s="98"/>
    </row>
    <row r="30" spans="2:22" s="102" customFormat="1" ht="26.25" customHeight="1">
      <c r="B30" s="99"/>
      <c r="C30" s="99"/>
      <c r="D30" s="99"/>
      <c r="E30" s="99"/>
      <c r="F30" s="99"/>
      <c r="G30" s="99"/>
      <c r="H30" s="100"/>
      <c r="I30" s="101"/>
      <c r="J30" s="101"/>
      <c r="K30" s="101"/>
      <c r="L30" s="101"/>
      <c r="M30" s="101"/>
      <c r="N30" s="101"/>
      <c r="O30" s="101"/>
      <c r="P30" s="101"/>
      <c r="Q30" s="101"/>
      <c r="R30" s="98"/>
      <c r="S30" s="101"/>
      <c r="T30" s="101"/>
      <c r="U30" s="101"/>
      <c r="V30" s="101"/>
    </row>
    <row r="31" spans="2:24" s="102" customFormat="1" ht="59.25" customHeight="1">
      <c r="B31" s="182" t="s">
        <v>93</v>
      </c>
      <c r="C31" s="182"/>
      <c r="D31" s="182"/>
      <c r="E31" s="182"/>
      <c r="F31" s="182"/>
      <c r="G31" s="182"/>
      <c r="H31" s="182"/>
      <c r="I31" s="182"/>
      <c r="J31" s="182"/>
      <c r="K31" s="182"/>
      <c r="L31" s="182"/>
      <c r="M31" s="182"/>
      <c r="N31" s="182"/>
      <c r="O31" s="182"/>
      <c r="P31" s="182"/>
      <c r="Q31" s="182"/>
      <c r="R31" s="76"/>
      <c r="S31" s="77"/>
      <c r="T31" s="77"/>
      <c r="U31" s="77"/>
      <c r="V31" s="77"/>
      <c r="W31" s="77"/>
      <c r="X31" s="77"/>
    </row>
    <row r="32" spans="2:22" s="102" customFormat="1" ht="7.5" customHeight="1">
      <c r="B32" s="103"/>
      <c r="C32" s="103"/>
      <c r="D32" s="103"/>
      <c r="E32" s="103"/>
      <c r="F32" s="103"/>
      <c r="G32" s="103"/>
      <c r="H32" s="103"/>
      <c r="I32" s="103"/>
      <c r="J32" s="103"/>
      <c r="K32" s="103"/>
      <c r="L32" s="103"/>
      <c r="M32" s="103"/>
      <c r="N32" s="103"/>
      <c r="O32" s="103"/>
      <c r="P32" s="103"/>
      <c r="Q32" s="103"/>
      <c r="R32" s="98"/>
      <c r="S32" s="101"/>
      <c r="T32" s="101"/>
      <c r="U32" s="101"/>
      <c r="V32" s="101"/>
    </row>
    <row r="33" spans="2:22" ht="11.25" customHeight="1">
      <c r="B33" s="104"/>
      <c r="C33" s="105"/>
      <c r="D33" s="105"/>
      <c r="E33" s="105"/>
      <c r="F33" s="105"/>
      <c r="G33" s="105"/>
      <c r="H33" s="105"/>
      <c r="I33" s="105"/>
      <c r="J33" s="105"/>
      <c r="K33" s="105"/>
      <c r="L33" s="105"/>
      <c r="M33" s="105"/>
      <c r="N33" s="105"/>
      <c r="O33" s="105"/>
      <c r="P33" s="105"/>
      <c r="Q33" s="105"/>
      <c r="R33" s="105"/>
      <c r="S33" s="105"/>
      <c r="T33" s="106"/>
      <c r="U33" s="106"/>
      <c r="V33" s="106"/>
    </row>
    <row r="34" spans="2:11" ht="34.5" customHeight="1">
      <c r="B34" s="181" t="s">
        <v>31</v>
      </c>
      <c r="C34" s="181"/>
      <c r="D34" s="181"/>
      <c r="E34" s="181"/>
      <c r="F34" s="181"/>
      <c r="G34" s="181"/>
      <c r="H34" s="181"/>
      <c r="I34" s="181"/>
      <c r="J34" s="183" t="s">
        <v>32</v>
      </c>
      <c r="K34" s="184"/>
    </row>
    <row r="35" spans="2:11" s="79" customFormat="1" ht="75" customHeight="1">
      <c r="B35" s="178" t="s">
        <v>30</v>
      </c>
      <c r="C35" s="178"/>
      <c r="D35" s="178" t="s">
        <v>33</v>
      </c>
      <c r="E35" s="178"/>
      <c r="F35" s="78" t="s">
        <v>34</v>
      </c>
      <c r="G35" s="78" t="s">
        <v>35</v>
      </c>
      <c r="H35" s="78" t="s">
        <v>36</v>
      </c>
      <c r="I35" s="78" t="s">
        <v>37</v>
      </c>
      <c r="J35" s="78" t="s">
        <v>38</v>
      </c>
      <c r="K35" s="78" t="s">
        <v>39</v>
      </c>
    </row>
    <row r="36" spans="2:11" ht="33.75" customHeight="1">
      <c r="B36" s="175"/>
      <c r="C36" s="176"/>
      <c r="D36" s="175"/>
      <c r="E36" s="176"/>
      <c r="F36" s="46"/>
      <c r="G36" s="107"/>
      <c r="H36" s="47"/>
      <c r="I36" s="59"/>
      <c r="J36" s="47"/>
      <c r="K36" s="59"/>
    </row>
    <row r="37" spans="2:11" ht="33.75" customHeight="1">
      <c r="B37" s="175"/>
      <c r="C37" s="176"/>
      <c r="D37" s="174"/>
      <c r="E37" s="174"/>
      <c r="F37" s="46"/>
      <c r="G37" s="107"/>
      <c r="H37" s="47"/>
      <c r="I37" s="59"/>
      <c r="J37" s="47"/>
      <c r="K37" s="59"/>
    </row>
    <row r="38" spans="2:11" ht="33.75" customHeight="1">
      <c r="B38" s="175"/>
      <c r="C38" s="176"/>
      <c r="D38" s="174"/>
      <c r="E38" s="174"/>
      <c r="F38" s="46"/>
      <c r="G38" s="107"/>
      <c r="H38" s="47"/>
      <c r="I38" s="59"/>
      <c r="J38" s="47"/>
      <c r="K38" s="59"/>
    </row>
    <row r="39" spans="2:11" ht="33.75" customHeight="1" outlineLevel="1">
      <c r="B39" s="175"/>
      <c r="C39" s="176"/>
      <c r="D39" s="174"/>
      <c r="E39" s="174"/>
      <c r="F39" s="46"/>
      <c r="G39" s="107"/>
      <c r="H39" s="47"/>
      <c r="I39" s="59"/>
      <c r="J39" s="47"/>
      <c r="K39" s="59"/>
    </row>
    <row r="40" spans="2:11" ht="33.75" customHeight="1" outlineLevel="1">
      <c r="B40" s="175"/>
      <c r="C40" s="176"/>
      <c r="D40" s="174"/>
      <c r="E40" s="174"/>
      <c r="F40" s="46"/>
      <c r="G40" s="107"/>
      <c r="H40" s="47"/>
      <c r="I40" s="59"/>
      <c r="J40" s="47"/>
      <c r="K40" s="59"/>
    </row>
    <row r="41" spans="2:11" ht="33.75" customHeight="1">
      <c r="B41" s="80"/>
      <c r="C41" s="80"/>
      <c r="F41" s="81" t="s">
        <v>40</v>
      </c>
      <c r="G41" s="108"/>
      <c r="H41" s="83"/>
      <c r="I41" s="82">
        <f>SUM(I36:I40)</f>
        <v>0</v>
      </c>
      <c r="J41" s="83"/>
      <c r="K41" s="82">
        <f>SUM(K36:K40)</f>
        <v>0</v>
      </c>
    </row>
    <row r="42" spans="2:9" ht="13.5" customHeight="1">
      <c r="B42" s="80"/>
      <c r="C42" s="80"/>
      <c r="D42" s="84"/>
      <c r="E42" s="84"/>
      <c r="F42" s="84"/>
      <c r="G42" s="85"/>
      <c r="H42" s="85"/>
      <c r="I42" s="85"/>
    </row>
    <row r="43" spans="2:16" ht="30.75" customHeight="1">
      <c r="B43" s="181" t="s">
        <v>41</v>
      </c>
      <c r="C43" s="181"/>
      <c r="D43" s="181"/>
      <c r="E43" s="181"/>
      <c r="F43" s="181"/>
      <c r="G43" s="181"/>
      <c r="H43" s="181"/>
      <c r="I43" s="181"/>
      <c r="J43" s="181"/>
      <c r="K43" s="181" t="s">
        <v>32</v>
      </c>
      <c r="L43" s="181"/>
      <c r="M43" s="172" t="s">
        <v>42</v>
      </c>
      <c r="N43" s="177" t="s">
        <v>43</v>
      </c>
      <c r="O43" s="86"/>
      <c r="P43" s="86"/>
    </row>
    <row r="44" spans="2:16" s="79" customFormat="1" ht="66" customHeight="1">
      <c r="B44" s="178" t="s">
        <v>30</v>
      </c>
      <c r="C44" s="178"/>
      <c r="D44" s="178" t="s">
        <v>44</v>
      </c>
      <c r="E44" s="178"/>
      <c r="F44" s="78" t="s">
        <v>45</v>
      </c>
      <c r="G44" s="78" t="s">
        <v>46</v>
      </c>
      <c r="H44" s="78" t="s">
        <v>47</v>
      </c>
      <c r="I44" s="78" t="s">
        <v>36</v>
      </c>
      <c r="J44" s="78" t="s">
        <v>37</v>
      </c>
      <c r="K44" s="78" t="s">
        <v>38</v>
      </c>
      <c r="L44" s="78" t="s">
        <v>39</v>
      </c>
      <c r="M44" s="173"/>
      <c r="N44" s="177"/>
      <c r="P44" s="87"/>
    </row>
    <row r="45" spans="2:16" ht="33.75" customHeight="1">
      <c r="B45" s="174" t="str">
        <f>IF(ISBLANK($B36),"",$B36)</f>
        <v/>
      </c>
      <c r="C45" s="174"/>
      <c r="D45" s="174"/>
      <c r="E45" s="174"/>
      <c r="F45" s="47"/>
      <c r="G45" s="59"/>
      <c r="H45" s="59"/>
      <c r="I45" s="61"/>
      <c r="J45" s="59"/>
      <c r="K45" s="61"/>
      <c r="L45" s="59"/>
      <c r="M45" s="62"/>
      <c r="N45" s="88">
        <f>H45*M45</f>
        <v>0</v>
      </c>
      <c r="O45" s="87"/>
      <c r="P45" s="87"/>
    </row>
    <row r="46" spans="2:16" ht="33.75" customHeight="1">
      <c r="B46" s="174" t="str">
        <f aca="true" t="shared" si="0" ref="B46:B49">IF(ISBLANK($B37),"",$B37)</f>
        <v/>
      </c>
      <c r="C46" s="174"/>
      <c r="D46" s="174"/>
      <c r="E46" s="174"/>
      <c r="F46" s="46"/>
      <c r="G46" s="60"/>
      <c r="H46" s="60"/>
      <c r="I46" s="61"/>
      <c r="J46" s="59"/>
      <c r="K46" s="61"/>
      <c r="L46" s="59"/>
      <c r="M46" s="62"/>
      <c r="N46" s="88">
        <f>H46*M46</f>
        <v>0</v>
      </c>
      <c r="O46" s="87"/>
      <c r="P46" s="87"/>
    </row>
    <row r="47" spans="2:16" ht="33.75" customHeight="1">
      <c r="B47" s="174" t="str">
        <f t="shared" si="0"/>
        <v/>
      </c>
      <c r="C47" s="174"/>
      <c r="D47" s="174"/>
      <c r="E47" s="174"/>
      <c r="F47" s="46"/>
      <c r="G47" s="60"/>
      <c r="H47" s="60"/>
      <c r="I47" s="61"/>
      <c r="J47" s="59"/>
      <c r="K47" s="61"/>
      <c r="L47" s="59"/>
      <c r="M47" s="62"/>
      <c r="N47" s="88">
        <f>H47*M47</f>
        <v>0</v>
      </c>
      <c r="O47" s="87"/>
      <c r="P47" s="87"/>
    </row>
    <row r="48" spans="2:16" ht="33.75" customHeight="1" outlineLevel="1">
      <c r="B48" s="174" t="str">
        <f t="shared" si="0"/>
        <v/>
      </c>
      <c r="C48" s="174"/>
      <c r="D48" s="174"/>
      <c r="E48" s="174"/>
      <c r="F48" s="46"/>
      <c r="G48" s="60"/>
      <c r="H48" s="60"/>
      <c r="I48" s="61"/>
      <c r="J48" s="59"/>
      <c r="K48" s="61"/>
      <c r="L48" s="59"/>
      <c r="M48" s="62"/>
      <c r="N48" s="88">
        <f>H48*M48</f>
        <v>0</v>
      </c>
      <c r="P48" s="87"/>
    </row>
    <row r="49" spans="2:16" ht="33.75" customHeight="1" outlineLevel="1">
      <c r="B49" s="174" t="str">
        <f t="shared" si="0"/>
        <v/>
      </c>
      <c r="C49" s="174"/>
      <c r="D49" s="174"/>
      <c r="E49" s="174"/>
      <c r="F49" s="46"/>
      <c r="G49" s="60"/>
      <c r="H49" s="60"/>
      <c r="I49" s="61"/>
      <c r="J49" s="59"/>
      <c r="K49" s="61"/>
      <c r="L49" s="59"/>
      <c r="M49" s="62"/>
      <c r="N49" s="88">
        <f>H49*M49</f>
        <v>0</v>
      </c>
      <c r="O49" s="87"/>
      <c r="P49" s="87"/>
    </row>
    <row r="50" spans="2:16" ht="33.75" customHeight="1">
      <c r="B50" s="89"/>
      <c r="C50" s="89"/>
      <c r="F50" s="90"/>
      <c r="G50" s="81" t="s">
        <v>40</v>
      </c>
      <c r="H50" s="82">
        <f>SUM(H45:H49)</f>
        <v>0</v>
      </c>
      <c r="I50" s="83"/>
      <c r="J50" s="82">
        <f>SUM(J45:J49)</f>
        <v>0</v>
      </c>
      <c r="K50" s="83"/>
      <c r="L50" s="82">
        <f>SUM(L45:L49)</f>
        <v>0</v>
      </c>
      <c r="M50" s="109"/>
      <c r="N50" s="88">
        <f>SUM(N45:N49)</f>
        <v>0</v>
      </c>
      <c r="O50" s="91"/>
      <c r="P50" s="91"/>
    </row>
    <row r="51" spans="2:8" ht="15">
      <c r="B51" s="80"/>
      <c r="C51" s="80"/>
      <c r="E51" s="92"/>
      <c r="F51" s="92"/>
      <c r="H51" s="93"/>
    </row>
    <row r="52" spans="2:22" s="93" customFormat="1" ht="40.5" customHeight="1">
      <c r="B52" s="180" t="s">
        <v>48</v>
      </c>
      <c r="C52" s="180"/>
      <c r="D52" s="180"/>
      <c r="E52" s="180"/>
      <c r="F52" s="180"/>
      <c r="G52" s="180"/>
      <c r="H52" s="82">
        <f>I41-J50</f>
        <v>0</v>
      </c>
      <c r="I52" s="95"/>
      <c r="J52" s="96"/>
      <c r="K52" s="97"/>
      <c r="L52" s="97"/>
      <c r="M52" s="97"/>
      <c r="N52" s="97"/>
      <c r="O52" s="97"/>
      <c r="P52" s="97"/>
      <c r="Q52" s="97"/>
      <c r="R52" s="97"/>
      <c r="S52" s="97"/>
      <c r="T52" s="97"/>
      <c r="U52" s="98"/>
      <c r="V52" s="98"/>
    </row>
    <row r="53" spans="2:22" ht="40.5" customHeight="1">
      <c r="B53" s="180" t="s">
        <v>49</v>
      </c>
      <c r="C53" s="180"/>
      <c r="D53" s="180"/>
      <c r="E53" s="180"/>
      <c r="F53" s="180"/>
      <c r="G53" s="180"/>
      <c r="H53" s="82">
        <f>K41-L50</f>
        <v>0</v>
      </c>
      <c r="I53" s="98"/>
      <c r="J53" s="98"/>
      <c r="K53" s="98"/>
      <c r="L53" s="98"/>
      <c r="M53" s="98"/>
      <c r="N53" s="98"/>
      <c r="O53" s="98"/>
      <c r="P53" s="98"/>
      <c r="Q53" s="98"/>
      <c r="R53" s="98"/>
      <c r="S53" s="98"/>
      <c r="T53" s="98"/>
      <c r="U53" s="98"/>
      <c r="V53" s="98"/>
    </row>
    <row r="54" spans="2:23" s="112" customFormat="1" ht="13.5">
      <c r="B54" s="110"/>
      <c r="C54" s="110"/>
      <c r="D54" s="110"/>
      <c r="E54" s="110"/>
      <c r="F54" s="110"/>
      <c r="G54" s="110"/>
      <c r="H54" s="110"/>
      <c r="I54" s="110"/>
      <c r="J54" s="110"/>
      <c r="K54" s="110"/>
      <c r="L54" s="110"/>
      <c r="M54" s="110"/>
      <c r="N54" s="110"/>
      <c r="O54" s="110"/>
      <c r="P54" s="110"/>
      <c r="Q54" s="110"/>
      <c r="R54" s="110"/>
      <c r="S54" s="110"/>
      <c r="T54" s="110"/>
      <c r="U54" s="110"/>
      <c r="V54" s="110"/>
      <c r="W54" s="111"/>
    </row>
    <row r="55" spans="2:23" s="112" customFormat="1" ht="42.75" customHeight="1">
      <c r="B55" s="179" t="s">
        <v>50</v>
      </c>
      <c r="C55" s="179"/>
      <c r="D55" s="179"/>
      <c r="E55" s="179"/>
      <c r="F55" s="179"/>
      <c r="G55" s="179"/>
      <c r="H55" s="179"/>
      <c r="I55" s="179"/>
      <c r="J55" s="179"/>
      <c r="K55" s="179"/>
      <c r="L55" s="179"/>
      <c r="M55" s="179"/>
      <c r="N55" s="179"/>
      <c r="O55" s="179"/>
      <c r="P55" s="179"/>
      <c r="Q55" s="179"/>
      <c r="R55" s="110"/>
      <c r="S55" s="110"/>
      <c r="T55" s="110"/>
      <c r="U55" s="110"/>
      <c r="V55" s="110"/>
      <c r="W55" s="110"/>
    </row>
    <row r="56" spans="2:23" s="115" customFormat="1" ht="9.75" customHeight="1">
      <c r="B56" s="113"/>
      <c r="C56" s="113"/>
      <c r="D56" s="113"/>
      <c r="E56" s="113"/>
      <c r="F56" s="113"/>
      <c r="G56" s="113"/>
      <c r="H56" s="113"/>
      <c r="I56" s="113"/>
      <c r="J56" s="113"/>
      <c r="K56" s="113"/>
      <c r="L56" s="113"/>
      <c r="M56" s="113"/>
      <c r="N56" s="113"/>
      <c r="O56" s="113"/>
      <c r="P56" s="113"/>
      <c r="Q56" s="113"/>
      <c r="R56" s="110"/>
      <c r="S56" s="114"/>
      <c r="T56" s="114"/>
      <c r="U56" s="114"/>
      <c r="V56" s="114"/>
      <c r="W56" s="114"/>
    </row>
    <row r="57" spans="2:22" ht="96.75" customHeight="1">
      <c r="B57" s="192" t="s">
        <v>51</v>
      </c>
      <c r="C57" s="193"/>
      <c r="D57" s="193"/>
      <c r="E57" s="193"/>
      <c r="F57" s="193"/>
      <c r="G57" s="193"/>
      <c r="H57" s="193"/>
      <c r="I57" s="193"/>
      <c r="J57" s="193"/>
      <c r="K57" s="116"/>
      <c r="L57" s="116"/>
      <c r="M57" s="116"/>
      <c r="N57" s="116"/>
      <c r="O57" s="116"/>
      <c r="P57" s="116"/>
      <c r="Q57" s="116"/>
      <c r="R57" s="106"/>
      <c r="S57" s="106"/>
      <c r="T57" s="106"/>
      <c r="U57" s="106"/>
      <c r="V57" s="106"/>
    </row>
    <row r="58" spans="2:3" ht="15">
      <c r="B58" s="117"/>
      <c r="C58" s="117"/>
    </row>
    <row r="59" spans="2:22" ht="30.75" customHeight="1">
      <c r="B59" s="200" t="s">
        <v>52</v>
      </c>
      <c r="C59" s="201"/>
      <c r="D59" s="201"/>
      <c r="E59" s="201"/>
      <c r="F59" s="201"/>
      <c r="G59" s="201"/>
      <c r="H59" s="201"/>
      <c r="I59" s="201"/>
      <c r="J59" s="201"/>
      <c r="K59" s="201"/>
      <c r="L59" s="201"/>
      <c r="M59" s="201"/>
      <c r="N59" s="201"/>
      <c r="O59" s="201"/>
      <c r="P59" s="201"/>
      <c r="Q59" s="201"/>
      <c r="R59" s="98"/>
      <c r="S59" s="98"/>
      <c r="T59" s="98"/>
      <c r="U59" s="98"/>
      <c r="V59" s="98"/>
    </row>
    <row r="60" spans="2:22" ht="23.25" customHeight="1">
      <c r="B60" s="202"/>
      <c r="C60" s="203"/>
      <c r="D60" s="203"/>
      <c r="E60" s="203"/>
      <c r="F60" s="203"/>
      <c r="G60" s="203"/>
      <c r="H60" s="203"/>
      <c r="I60" s="203"/>
      <c r="J60" s="203"/>
      <c r="K60" s="203"/>
      <c r="L60" s="203"/>
      <c r="M60" s="203"/>
      <c r="N60" s="203"/>
      <c r="O60" s="203"/>
      <c r="P60" s="203"/>
      <c r="Q60" s="204"/>
      <c r="R60" s="98"/>
      <c r="S60" s="98"/>
      <c r="T60" s="98"/>
      <c r="U60" s="98"/>
      <c r="V60" s="98"/>
    </row>
    <row r="61" spans="2:22" ht="18" customHeight="1">
      <c r="B61" s="205"/>
      <c r="C61" s="206"/>
      <c r="D61" s="206"/>
      <c r="E61" s="206"/>
      <c r="F61" s="206"/>
      <c r="G61" s="206"/>
      <c r="H61" s="206"/>
      <c r="I61" s="206"/>
      <c r="J61" s="206"/>
      <c r="K61" s="206"/>
      <c r="L61" s="206"/>
      <c r="M61" s="206"/>
      <c r="N61" s="206"/>
      <c r="O61" s="206"/>
      <c r="P61" s="206"/>
      <c r="Q61" s="207"/>
      <c r="R61" s="110"/>
      <c r="S61" s="110"/>
      <c r="T61" s="110"/>
      <c r="U61" s="110"/>
      <c r="V61" s="110"/>
    </row>
    <row r="62" spans="2:23" ht="21" customHeight="1">
      <c r="B62" s="205"/>
      <c r="C62" s="206"/>
      <c r="D62" s="206"/>
      <c r="E62" s="206"/>
      <c r="F62" s="206"/>
      <c r="G62" s="206"/>
      <c r="H62" s="206"/>
      <c r="I62" s="206"/>
      <c r="J62" s="206"/>
      <c r="K62" s="206"/>
      <c r="L62" s="206"/>
      <c r="M62" s="206"/>
      <c r="N62" s="206"/>
      <c r="O62" s="206"/>
      <c r="P62" s="206"/>
      <c r="Q62" s="207"/>
      <c r="R62" s="110"/>
      <c r="S62" s="110"/>
      <c r="T62" s="110"/>
      <c r="U62" s="110"/>
      <c r="V62" s="110"/>
      <c r="W62" s="102"/>
    </row>
    <row r="63" spans="2:22" ht="19.5" customHeight="1">
      <c r="B63" s="208"/>
      <c r="C63" s="209"/>
      <c r="D63" s="209"/>
      <c r="E63" s="209"/>
      <c r="F63" s="209"/>
      <c r="G63" s="209"/>
      <c r="H63" s="209"/>
      <c r="I63" s="209"/>
      <c r="J63" s="209"/>
      <c r="K63" s="209"/>
      <c r="L63" s="209"/>
      <c r="M63" s="209"/>
      <c r="N63" s="209"/>
      <c r="O63" s="209"/>
      <c r="P63" s="209"/>
      <c r="Q63" s="210"/>
      <c r="R63" s="98"/>
      <c r="S63" s="98"/>
      <c r="T63" s="98"/>
      <c r="U63" s="98"/>
      <c r="V63" s="98"/>
    </row>
    <row r="64" spans="2:22" ht="19.5" customHeight="1">
      <c r="B64" s="118"/>
      <c r="C64" s="118"/>
      <c r="D64" s="118"/>
      <c r="E64" s="118"/>
      <c r="F64" s="118"/>
      <c r="G64" s="118"/>
      <c r="H64" s="118"/>
      <c r="I64" s="118"/>
      <c r="J64" s="118"/>
      <c r="K64" s="118"/>
      <c r="L64" s="118"/>
      <c r="M64" s="118"/>
      <c r="N64" s="118"/>
      <c r="O64" s="118"/>
      <c r="P64" s="118"/>
      <c r="Q64" s="118"/>
      <c r="R64" s="98"/>
      <c r="S64" s="98"/>
      <c r="T64" s="98"/>
      <c r="U64" s="98"/>
      <c r="V64" s="98"/>
    </row>
    <row r="65" spans="2:22" ht="38.25" customHeight="1">
      <c r="B65" s="211" t="s">
        <v>94</v>
      </c>
      <c r="C65" s="211"/>
      <c r="D65" s="211"/>
      <c r="E65" s="211"/>
      <c r="F65" s="211"/>
      <c r="G65" s="211"/>
      <c r="H65" s="211"/>
      <c r="I65" s="211"/>
      <c r="J65" s="211"/>
      <c r="K65" s="211"/>
      <c r="L65" s="211"/>
      <c r="M65" s="211"/>
      <c r="N65" s="211"/>
      <c r="O65" s="211"/>
      <c r="P65" s="211"/>
      <c r="Q65" s="211"/>
      <c r="R65" s="98"/>
      <c r="S65" s="98"/>
      <c r="T65" s="98"/>
      <c r="U65" s="98"/>
      <c r="V65" s="98"/>
    </row>
    <row r="66" spans="2:22" ht="19.5" customHeight="1">
      <c r="B66" s="119"/>
      <c r="C66" s="120"/>
      <c r="D66" s="121"/>
      <c r="E66" s="122"/>
      <c r="F66" s="122"/>
      <c r="G66" s="123"/>
      <c r="H66" s="121"/>
      <c r="I66" s="123"/>
      <c r="J66" s="123"/>
      <c r="K66" s="123"/>
      <c r="L66" s="122"/>
      <c r="M66" s="122"/>
      <c r="N66" s="122"/>
      <c r="O66" s="124"/>
      <c r="P66" s="124"/>
      <c r="Q66" s="122"/>
      <c r="R66" s="98"/>
      <c r="S66" s="98"/>
      <c r="T66" s="98"/>
      <c r="U66" s="98"/>
      <c r="V66" s="98"/>
    </row>
    <row r="67" spans="2:22" ht="30.75" customHeight="1">
      <c r="B67" s="223" t="s">
        <v>88</v>
      </c>
      <c r="C67" s="224"/>
      <c r="D67" s="224"/>
      <c r="E67" s="225"/>
      <c r="F67" s="226" t="s">
        <v>86</v>
      </c>
      <c r="G67" s="227"/>
      <c r="H67" s="228"/>
      <c r="I67" s="67"/>
      <c r="J67" s="125"/>
      <c r="K67" s="120"/>
      <c r="L67" s="120"/>
      <c r="M67" s="120"/>
      <c r="N67" s="120"/>
      <c r="O67" s="120"/>
      <c r="P67" s="120"/>
      <c r="Q67" s="120"/>
      <c r="R67" s="98"/>
      <c r="S67" s="98"/>
      <c r="T67" s="98"/>
      <c r="U67" s="98"/>
      <c r="V67" s="98"/>
    </row>
    <row r="68" spans="2:22" ht="30.75" customHeight="1">
      <c r="B68" s="229"/>
      <c r="C68" s="230"/>
      <c r="D68" s="230"/>
      <c r="E68" s="231"/>
      <c r="F68" s="226" t="s">
        <v>87</v>
      </c>
      <c r="G68" s="227"/>
      <c r="H68" s="228"/>
      <c r="I68" s="67"/>
      <c r="J68" s="125"/>
      <c r="K68" s="120"/>
      <c r="L68" s="120"/>
      <c r="M68" s="120"/>
      <c r="N68" s="120"/>
      <c r="O68" s="120"/>
      <c r="P68" s="120"/>
      <c r="Q68" s="120"/>
      <c r="R68" s="98"/>
      <c r="S68" s="98"/>
      <c r="T68" s="98"/>
      <c r="U68" s="98"/>
      <c r="V68" s="98"/>
    </row>
    <row r="69" spans="2:22" ht="30.75" customHeight="1">
      <c r="B69" s="120"/>
      <c r="C69" s="120"/>
      <c r="D69" s="120"/>
      <c r="E69" s="120"/>
      <c r="F69" s="120"/>
      <c r="G69" s="120"/>
      <c r="H69" s="120"/>
      <c r="I69" s="120"/>
      <c r="J69" s="125"/>
      <c r="K69" s="120"/>
      <c r="L69" s="120"/>
      <c r="M69" s="120"/>
      <c r="N69" s="120"/>
      <c r="O69" s="120"/>
      <c r="P69" s="120"/>
      <c r="Q69" s="120"/>
      <c r="R69" s="98"/>
      <c r="S69" s="98"/>
      <c r="T69" s="98"/>
      <c r="U69" s="98"/>
      <c r="V69" s="98"/>
    </row>
    <row r="70" spans="2:22" ht="30.75" customHeight="1">
      <c r="B70" s="223" t="s">
        <v>89</v>
      </c>
      <c r="C70" s="224"/>
      <c r="D70" s="224"/>
      <c r="E70" s="225"/>
      <c r="F70" s="212"/>
      <c r="G70" s="213"/>
      <c r="H70" s="213"/>
      <c r="I70" s="214"/>
      <c r="J70" s="120"/>
      <c r="K70" s="120"/>
      <c r="L70" s="120"/>
      <c r="M70" s="120"/>
      <c r="N70" s="120"/>
      <c r="O70" s="120"/>
      <c r="P70" s="120"/>
      <c r="Q70" s="120"/>
      <c r="R70" s="98"/>
      <c r="S70" s="98"/>
      <c r="T70" s="98"/>
      <c r="U70" s="98"/>
      <c r="V70" s="98"/>
    </row>
    <row r="71" spans="2:22" ht="30.75" customHeight="1">
      <c r="B71" s="229"/>
      <c r="C71" s="230"/>
      <c r="D71" s="230"/>
      <c r="E71" s="231"/>
      <c r="F71" s="215"/>
      <c r="G71" s="216"/>
      <c r="H71" s="216"/>
      <c r="I71" s="217"/>
      <c r="J71" s="125"/>
      <c r="K71" s="120"/>
      <c r="L71" s="120"/>
      <c r="M71" s="120"/>
      <c r="N71" s="120"/>
      <c r="O71" s="120"/>
      <c r="P71" s="120"/>
      <c r="Q71" s="120"/>
      <c r="R71" s="98"/>
      <c r="S71" s="98"/>
      <c r="T71" s="98"/>
      <c r="U71" s="98"/>
      <c r="V71" s="98"/>
    </row>
    <row r="72" spans="2:22" ht="30.75" customHeight="1">
      <c r="B72" s="119"/>
      <c r="C72" s="120"/>
      <c r="D72" s="121"/>
      <c r="E72" s="122"/>
      <c r="F72" s="122"/>
      <c r="G72" s="123"/>
      <c r="H72" s="121"/>
      <c r="I72" s="123"/>
      <c r="J72" s="123"/>
      <c r="K72" s="123"/>
      <c r="L72" s="122"/>
      <c r="M72" s="122"/>
      <c r="N72" s="122"/>
      <c r="O72" s="124"/>
      <c r="P72" s="124"/>
      <c r="Q72" s="122"/>
      <c r="R72" s="98"/>
      <c r="S72" s="98"/>
      <c r="T72" s="98"/>
      <c r="U72" s="98"/>
      <c r="V72" s="98"/>
    </row>
    <row r="73" spans="2:22" ht="30.75" customHeight="1">
      <c r="B73" s="223" t="s">
        <v>90</v>
      </c>
      <c r="C73" s="224"/>
      <c r="D73" s="224"/>
      <c r="E73" s="224"/>
      <c r="F73" s="218"/>
      <c r="G73" s="232" t="str">
        <f>IF(F73="NĒ","Maksimālā pieļaujamā enerģijas uzkrāšanas jauda jānosaka, paredzot, ka vismaz 75% no gada griezumā akumulētās enerģijas tiks akumulēta no tieši pieslēgtas atjaunīgās enerģijas ražošanas iekārtas!","")</f>
        <v/>
      </c>
      <c r="H73" s="126"/>
      <c r="I73" s="126"/>
      <c r="J73" s="120"/>
      <c r="K73" s="120"/>
      <c r="L73" s="120"/>
      <c r="M73" s="120"/>
      <c r="N73" s="120"/>
      <c r="O73" s="120"/>
      <c r="P73" s="120"/>
      <c r="Q73" s="120"/>
      <c r="R73" s="98"/>
      <c r="S73" s="98"/>
      <c r="T73" s="98"/>
      <c r="U73" s="98"/>
      <c r="V73" s="98"/>
    </row>
    <row r="74" spans="2:22" ht="15">
      <c r="B74" s="229"/>
      <c r="C74" s="230"/>
      <c r="D74" s="230"/>
      <c r="E74" s="230"/>
      <c r="F74" s="219"/>
      <c r="G74" s="126"/>
      <c r="H74" s="126"/>
      <c r="I74" s="126"/>
      <c r="J74" s="120"/>
      <c r="K74" s="120"/>
      <c r="L74" s="120"/>
      <c r="M74" s="120"/>
      <c r="N74" s="120"/>
      <c r="O74" s="120"/>
      <c r="P74" s="120"/>
      <c r="Q74" s="120"/>
      <c r="R74" s="98"/>
      <c r="S74" s="98"/>
      <c r="T74" s="98"/>
      <c r="U74" s="98"/>
      <c r="V74" s="98"/>
    </row>
    <row r="75" spans="2:22" s="128" customFormat="1" ht="19.5" customHeight="1">
      <c r="B75" s="118"/>
      <c r="C75" s="118"/>
      <c r="D75" s="118"/>
      <c r="E75" s="118"/>
      <c r="F75" s="118"/>
      <c r="G75" s="118"/>
      <c r="H75" s="118"/>
      <c r="I75" s="118"/>
      <c r="J75" s="118"/>
      <c r="K75" s="118"/>
      <c r="L75" s="118"/>
      <c r="M75" s="118"/>
      <c r="N75" s="118"/>
      <c r="O75" s="118"/>
      <c r="P75" s="118"/>
      <c r="Q75" s="118"/>
      <c r="R75" s="127"/>
      <c r="S75" s="127"/>
      <c r="T75" s="127"/>
      <c r="U75" s="127"/>
      <c r="V75" s="127"/>
    </row>
    <row r="76" spans="2:23" ht="22.5" customHeight="1" thickBot="1">
      <c r="B76" s="129" t="s">
        <v>53</v>
      </c>
      <c r="C76" s="129"/>
      <c r="D76" s="129"/>
      <c r="E76" s="129"/>
      <c r="F76" s="129"/>
      <c r="G76" s="129"/>
      <c r="H76" s="129"/>
      <c r="I76" s="129"/>
      <c r="J76" s="129"/>
      <c r="K76" s="129"/>
      <c r="L76" s="129"/>
      <c r="M76" s="129"/>
      <c r="N76" s="129"/>
      <c r="O76" s="129"/>
      <c r="P76" s="129"/>
      <c r="Q76" s="129"/>
      <c r="R76" s="130"/>
      <c r="S76" s="131"/>
      <c r="T76" s="131"/>
      <c r="U76" s="131"/>
      <c r="V76" s="131"/>
      <c r="W76" s="130"/>
    </row>
    <row r="77" ht="9.75" customHeight="1"/>
    <row r="78" spans="2:22" ht="29.25" customHeight="1">
      <c r="B78" s="189" t="s">
        <v>54</v>
      </c>
      <c r="C78" s="190"/>
      <c r="D78" s="190"/>
      <c r="E78" s="190"/>
      <c r="F78" s="190"/>
      <c r="G78" s="191"/>
      <c r="H78" s="196">
        <f>IF(AND(H29&gt;0,H53&gt;0),"Kļūda!",IF(H29&gt;0,H29,IF(H53&gt;0,H53,0)))</f>
        <v>0</v>
      </c>
      <c r="I78" s="197"/>
      <c r="S78" s="132" t="str">
        <f>IF(H78="Kļūda!","Jāaizpilda tikai A vai B, abus aizpildīt nedrīkst!"," ")</f>
        <v xml:space="preserve"> </v>
      </c>
      <c r="T78" s="133"/>
      <c r="V78" s="134"/>
    </row>
    <row r="79" spans="2:19" ht="29.25" customHeight="1">
      <c r="B79" s="189" t="s">
        <v>55</v>
      </c>
      <c r="C79" s="190"/>
      <c r="D79" s="190"/>
      <c r="E79" s="190"/>
      <c r="F79" s="190"/>
      <c r="G79" s="191"/>
      <c r="H79" s="198">
        <f>ROUNDDOWN(_xlfn.IFERROR((H78/'Vispārīga informācija'!J12)*1000,0),2)</f>
        <v>0</v>
      </c>
      <c r="I79" s="199"/>
      <c r="S79" s="135"/>
    </row>
    <row r="80" spans="2:22" ht="29.25" customHeight="1">
      <c r="B80" s="189" t="s">
        <v>56</v>
      </c>
      <c r="C80" s="190"/>
      <c r="D80" s="190"/>
      <c r="E80" s="190"/>
      <c r="F80" s="190"/>
      <c r="G80" s="191"/>
      <c r="H80" s="194" t="str">
        <f>IF(H79&gt;='Sheet2 Slēpt'!$D4,"6",IF(H79&gt;='Sheet2 Slēpt'!$D5,"5",IF(H79&gt;='Sheet2 Slēpt'!$D6,"4",IF(H79&gt;='Sheet2 Slēpt'!$D7,"3",IF(H79&gt;='Sheet2 Slēpt'!$D8,"2",IF(H79&lt;='Sheet2 Slēpt'!$D9,"0",""))))))</f>
        <v>0</v>
      </c>
      <c r="I80" s="195"/>
      <c r="S80" s="136"/>
      <c r="T80" s="102"/>
      <c r="U80" s="102"/>
      <c r="V80" s="102"/>
    </row>
    <row r="81" spans="2:23" ht="12.75" customHeight="1">
      <c r="B81" s="130"/>
      <c r="C81" s="130"/>
      <c r="D81" s="130"/>
      <c r="E81" s="130"/>
      <c r="F81" s="137"/>
      <c r="H81" s="138"/>
      <c r="I81" s="138"/>
      <c r="J81" s="138"/>
      <c r="K81" s="138"/>
      <c r="L81" s="138"/>
      <c r="M81" s="138"/>
      <c r="N81" s="138"/>
      <c r="O81" s="138"/>
      <c r="P81" s="138"/>
      <c r="Q81" s="138"/>
      <c r="V81" s="139"/>
      <c r="W81" s="139"/>
    </row>
    <row r="82" spans="2:23" ht="24" customHeight="1">
      <c r="B82" s="140" t="str">
        <f>IF(H78="Kļūda!","Jāaizpilda A vai B sadaļa, abas sadaļas vienlaikus nevar aizpildīt!","")</f>
        <v/>
      </c>
      <c r="C82" s="130"/>
      <c r="D82" s="130"/>
      <c r="E82" s="130"/>
      <c r="F82" s="137"/>
      <c r="H82" s="138"/>
      <c r="I82" s="138"/>
      <c r="J82" s="138"/>
      <c r="K82" s="138"/>
      <c r="L82" s="138"/>
      <c r="M82" s="138"/>
      <c r="N82" s="138"/>
      <c r="O82" s="138"/>
      <c r="P82" s="138"/>
      <c r="Q82" s="138"/>
      <c r="V82" s="139"/>
      <c r="W82" s="139"/>
    </row>
    <row r="83" spans="2:23" ht="7.5" customHeight="1" thickBot="1">
      <c r="B83" s="129"/>
      <c r="C83" s="129"/>
      <c r="D83" s="129"/>
      <c r="E83" s="129"/>
      <c r="F83" s="129"/>
      <c r="G83" s="129"/>
      <c r="H83" s="129"/>
      <c r="I83" s="129"/>
      <c r="J83" s="129"/>
      <c r="K83" s="129"/>
      <c r="L83" s="129"/>
      <c r="M83" s="129"/>
      <c r="N83" s="129"/>
      <c r="O83" s="129"/>
      <c r="P83" s="129"/>
      <c r="Q83" s="129"/>
      <c r="R83" s="130"/>
      <c r="S83" s="131"/>
      <c r="T83" s="131"/>
      <c r="U83" s="131"/>
      <c r="V83" s="131"/>
      <c r="W83" s="130"/>
    </row>
    <row r="84" ht="24" customHeight="1">
      <c r="B84" s="141" t="s">
        <v>26</v>
      </c>
    </row>
    <row r="85" ht="15" customHeight="1" hidden="1"/>
    <row r="86" ht="42" customHeight="1" hidden="1"/>
    <row r="87" ht="15"/>
    <row r="88" ht="15"/>
    <row r="89" ht="15"/>
    <row r="90" ht="15"/>
    <row r="91" ht="15"/>
    <row r="92" ht="15"/>
    <row r="93" ht="15"/>
  </sheetData>
  <sheetProtection algorithmName="SHA-512" hashValue="1iNQV+TpLSLVG2rp9yCCJUwon3NYJvg+vibzTCz3jyJLjz32mIAgV9Dzj5a6RBzyi84HTkAZQB0MfrnaLYvPzw==" saltValue="4oIRnO3thzfAFleJ7cmsRQ==" spinCount="100000" sheet="1" formatCells="0" formatColumns="0" formatRows="0"/>
  <mergeCells count="86">
    <mergeCell ref="B80:G80"/>
    <mergeCell ref="B57:J57"/>
    <mergeCell ref="B78:G78"/>
    <mergeCell ref="B79:G79"/>
    <mergeCell ref="H80:I80"/>
    <mergeCell ref="H78:I78"/>
    <mergeCell ref="H79:I79"/>
    <mergeCell ref="B59:Q59"/>
    <mergeCell ref="B60:Q63"/>
    <mergeCell ref="B65:Q65"/>
    <mergeCell ref="B67:E68"/>
    <mergeCell ref="F67:H67"/>
    <mergeCell ref="F68:H68"/>
    <mergeCell ref="B70:E71"/>
    <mergeCell ref="F70:I71"/>
    <mergeCell ref="F73:F74"/>
    <mergeCell ref="B73:E74"/>
    <mergeCell ref="D39:E39"/>
    <mergeCell ref="D40:E40"/>
    <mergeCell ref="B35:C35"/>
    <mergeCell ref="B34:I34"/>
    <mergeCell ref="B37:C37"/>
    <mergeCell ref="B36:C36"/>
    <mergeCell ref="B46:C46"/>
    <mergeCell ref="B45:C45"/>
    <mergeCell ref="B2:Q2"/>
    <mergeCell ref="D11:E11"/>
    <mergeCell ref="D12:E12"/>
    <mergeCell ref="D13:E13"/>
    <mergeCell ref="D14:E14"/>
    <mergeCell ref="J10:K10"/>
    <mergeCell ref="B5:Q5"/>
    <mergeCell ref="B11:C11"/>
    <mergeCell ref="B12:C12"/>
    <mergeCell ref="B13:C13"/>
    <mergeCell ref="J34:K34"/>
    <mergeCell ref="D35:E35"/>
    <mergeCell ref="D36:E36"/>
    <mergeCell ref="D37:E37"/>
    <mergeCell ref="D16:E16"/>
    <mergeCell ref="B28:G28"/>
    <mergeCell ref="B29:G29"/>
    <mergeCell ref="B23:C23"/>
    <mergeCell ref="D20:E20"/>
    <mergeCell ref="B21:C21"/>
    <mergeCell ref="B22:C22"/>
    <mergeCell ref="B16:C16"/>
    <mergeCell ref="B24:C24"/>
    <mergeCell ref="B25:C25"/>
    <mergeCell ref="N19:N20"/>
    <mergeCell ref="B7:Q7"/>
    <mergeCell ref="B31:Q31"/>
    <mergeCell ref="K19:L19"/>
    <mergeCell ref="D24:E24"/>
    <mergeCell ref="D25:E25"/>
    <mergeCell ref="B10:I10"/>
    <mergeCell ref="B19:J19"/>
    <mergeCell ref="D21:E21"/>
    <mergeCell ref="D22:E22"/>
    <mergeCell ref="D23:E23"/>
    <mergeCell ref="D15:E15"/>
    <mergeCell ref="M19:M20"/>
    <mergeCell ref="B20:C20"/>
    <mergeCell ref="B14:C14"/>
    <mergeCell ref="B15:C15"/>
    <mergeCell ref="N43:N44"/>
    <mergeCell ref="D44:E44"/>
    <mergeCell ref="B55:Q55"/>
    <mergeCell ref="D45:E45"/>
    <mergeCell ref="D46:E46"/>
    <mergeCell ref="D47:E47"/>
    <mergeCell ref="D48:E48"/>
    <mergeCell ref="D49:E49"/>
    <mergeCell ref="B49:C49"/>
    <mergeCell ref="B47:C47"/>
    <mergeCell ref="B48:C48"/>
    <mergeCell ref="B52:G52"/>
    <mergeCell ref="B44:C44"/>
    <mergeCell ref="B53:G53"/>
    <mergeCell ref="B43:J43"/>
    <mergeCell ref="K43:L43"/>
    <mergeCell ref="M43:M44"/>
    <mergeCell ref="D38:E38"/>
    <mergeCell ref="B38:C38"/>
    <mergeCell ref="B39:C39"/>
    <mergeCell ref="B40:C40"/>
  </mergeCells>
  <conditionalFormatting sqref="B21:B25">
    <cfRule type="containsBlanks" priority="26" dxfId="1">
      <formula>LEN(TRIM(B21))=0</formula>
    </cfRule>
  </conditionalFormatting>
  <conditionalFormatting sqref="B36:B40">
    <cfRule type="containsBlanks" priority="23" dxfId="1">
      <formula>LEN(TRIM(B36))=0</formula>
    </cfRule>
  </conditionalFormatting>
  <conditionalFormatting sqref="B45:B49">
    <cfRule type="containsBlanks" priority="17" dxfId="1">
      <formula>LEN(TRIM(B45))=0</formula>
    </cfRule>
  </conditionalFormatting>
  <conditionalFormatting sqref="B60">
    <cfRule type="containsBlanks" priority="55" dxfId="1">
      <formula>LEN(TRIM(B60))=0</formula>
    </cfRule>
  </conditionalFormatting>
  <conditionalFormatting sqref="B60:Q64 B75:Q75">
    <cfRule type="notContainsBlanks" priority="6" dxfId="14">
      <formula>LEN(TRIM(B60))&gt;0</formula>
    </cfRule>
  </conditionalFormatting>
  <conditionalFormatting sqref="D12:D16">
    <cfRule type="containsBlanks" priority="27" dxfId="1">
      <formula>LEN(TRIM(D12))=0</formula>
    </cfRule>
  </conditionalFormatting>
  <conditionalFormatting sqref="D21:D25">
    <cfRule type="containsBlanks" priority="25" dxfId="1">
      <formula>LEN(TRIM(D21))=0</formula>
    </cfRule>
  </conditionalFormatting>
  <conditionalFormatting sqref="D36:D40">
    <cfRule type="containsBlanks" priority="18" dxfId="1">
      <formula>LEN(TRIM(D36))=0</formula>
    </cfRule>
  </conditionalFormatting>
  <conditionalFormatting sqref="D45:D49">
    <cfRule type="containsBlanks" priority="16" dxfId="1">
      <formula>LEN(TRIM(D45))=0</formula>
    </cfRule>
  </conditionalFormatting>
  <conditionalFormatting sqref="F36:F40">
    <cfRule type="containsBlanks" priority="22" dxfId="1">
      <formula>LEN(TRIM(F36))=0</formula>
    </cfRule>
  </conditionalFormatting>
  <conditionalFormatting sqref="F12:F16 H12:K16">
    <cfRule type="containsBlanks" priority="49" dxfId="1">
      <formula>LEN(TRIM(F12))=0</formula>
    </cfRule>
  </conditionalFormatting>
  <conditionalFormatting sqref="F45:L49">
    <cfRule type="containsBlanks" priority="19" dxfId="1">
      <formula>LEN(TRIM(F45))=0</formula>
    </cfRule>
  </conditionalFormatting>
  <conditionalFormatting sqref="F21:M25">
    <cfRule type="containsBlanks" priority="12" dxfId="1">
      <formula>LEN(TRIM(F21))=0</formula>
    </cfRule>
  </conditionalFormatting>
  <conditionalFormatting sqref="H78:I78">
    <cfRule type="containsText" priority="56" dxfId="5" operator="containsText" text="Kļūda">
      <formula>NOT(ISERROR(SEARCH("Kļūda",H78)))</formula>
    </cfRule>
  </conditionalFormatting>
  <conditionalFormatting sqref="H36:K40">
    <cfRule type="containsBlanks" priority="20" dxfId="1">
      <formula>LEN(TRIM(H36))=0</formula>
    </cfRule>
  </conditionalFormatting>
  <conditionalFormatting sqref="M45:M49">
    <cfRule type="containsBlanks" priority="15" dxfId="1">
      <formula>LEN(TRIM(M45))=0</formula>
    </cfRule>
  </conditionalFormatting>
  <conditionalFormatting sqref="B12:B16">
    <cfRule type="containsBlanks" priority="2" dxfId="1">
      <formula>LEN(TRIM(B12))=0</formula>
    </cfRule>
  </conditionalFormatting>
  <conditionalFormatting sqref="G12:G16">
    <cfRule type="containsBlanks" priority="1" dxfId="1">
      <formula>LEN(TRIM(G12))=0</formula>
    </cfRule>
  </conditionalFormatting>
  <dataValidations count="1">
    <dataValidation type="list" allowBlank="1" showInputMessage="1" showErrorMessage="1" sqref="F73:F74">
      <formula1>"JĀ,NĒ"</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017E-9084-4ABE-B368-9844D5A41163}">
  <sheetPr>
    <tabColor theme="9" tint="0.39998000860214233"/>
  </sheetPr>
  <dimension ref="B2:H19"/>
  <sheetViews>
    <sheetView showGridLines="0" zoomScale="80" zoomScaleNormal="80" workbookViewId="0" topLeftCell="A1">
      <selection activeCell="B6" sqref="B6"/>
    </sheetView>
  </sheetViews>
  <sheetFormatPr defaultColWidth="0" defaultRowHeight="15" zeroHeight="1"/>
  <cols>
    <col min="1" max="1" width="4.28125" style="0" customWidth="1"/>
    <col min="2" max="2" width="126.8515625" style="0" customWidth="1"/>
    <col min="3" max="3" width="29.28125" style="0" customWidth="1"/>
    <col min="4" max="4" width="30.140625" style="0" customWidth="1"/>
    <col min="5" max="5" width="28.7109375" style="0" customWidth="1"/>
    <col min="6" max="6" width="27.28125" style="0" customWidth="1"/>
    <col min="7" max="7" width="34.7109375" style="0" customWidth="1"/>
    <col min="8" max="8" width="35.28125" style="0" customWidth="1"/>
    <col min="9" max="9" width="3.57421875" style="0" customWidth="1"/>
    <col min="10" max="16384" width="9.140625" style="0" hidden="1" customWidth="1"/>
  </cols>
  <sheetData>
    <row r="1" ht="38.25" customHeight="1"/>
    <row r="2" spans="2:8" ht="51.75" customHeight="1">
      <c r="B2" s="27"/>
      <c r="C2" s="220" t="s">
        <v>57</v>
      </c>
      <c r="D2" s="220"/>
      <c r="E2" s="220"/>
      <c r="F2" s="220"/>
      <c r="G2" s="220"/>
      <c r="H2" s="220"/>
    </row>
    <row r="3" spans="2:8" ht="51.75" customHeight="1">
      <c r="B3" s="142"/>
      <c r="C3" s="143"/>
      <c r="D3" s="143"/>
      <c r="E3" s="143"/>
      <c r="F3" s="143"/>
      <c r="G3" s="143"/>
      <c r="H3" s="143"/>
    </row>
    <row r="4" spans="2:8" ht="89.25" customHeight="1">
      <c r="B4" s="222" t="s">
        <v>92</v>
      </c>
      <c r="C4" s="222"/>
      <c r="D4" s="222"/>
      <c r="E4" s="222"/>
      <c r="F4" s="222"/>
      <c r="G4" s="222"/>
      <c r="H4" s="222"/>
    </row>
    <row r="5" ht="12.75" customHeight="1"/>
    <row r="6" spans="2:8" ht="132.75" customHeight="1">
      <c r="B6" s="50"/>
      <c r="C6" s="221" t="s">
        <v>91</v>
      </c>
      <c r="D6" s="221"/>
      <c r="E6" s="221" t="s">
        <v>58</v>
      </c>
      <c r="F6" s="221"/>
      <c r="G6" s="221" t="s">
        <v>59</v>
      </c>
      <c r="H6" s="221"/>
    </row>
    <row r="7" spans="2:8" ht="31.5" customHeight="1">
      <c r="B7" s="58" t="s">
        <v>60</v>
      </c>
      <c r="C7" s="51" t="s">
        <v>61</v>
      </c>
      <c r="D7" s="51" t="s">
        <v>62</v>
      </c>
      <c r="E7" s="51" t="s">
        <v>61</v>
      </c>
      <c r="F7" s="51" t="s">
        <v>62</v>
      </c>
      <c r="G7" s="51" t="s">
        <v>61</v>
      </c>
      <c r="H7" s="51" t="s">
        <v>62</v>
      </c>
    </row>
    <row r="8" spans="2:8" ht="27" customHeight="1">
      <c r="B8" s="65" t="s">
        <v>63</v>
      </c>
      <c r="C8" s="52" t="s">
        <v>64</v>
      </c>
      <c r="D8" s="52" t="s">
        <v>64</v>
      </c>
      <c r="E8" s="52" t="s">
        <v>64</v>
      </c>
      <c r="F8" s="52" t="s">
        <v>64</v>
      </c>
      <c r="G8" s="52" t="s">
        <v>64</v>
      </c>
      <c r="H8" s="52" t="s">
        <v>64</v>
      </c>
    </row>
    <row r="9" spans="2:8" ht="45" customHeight="1">
      <c r="B9" s="65" t="s">
        <v>65</v>
      </c>
      <c r="C9" s="53" t="s">
        <v>66</v>
      </c>
      <c r="D9" s="53" t="s">
        <v>66</v>
      </c>
      <c r="E9" s="54" t="s">
        <v>64</v>
      </c>
      <c r="F9" s="54" t="s">
        <v>64</v>
      </c>
      <c r="G9" s="54" t="s">
        <v>64</v>
      </c>
      <c r="H9" s="54" t="s">
        <v>64</v>
      </c>
    </row>
    <row r="10" spans="2:8" ht="40.5">
      <c r="B10" s="63" t="s">
        <v>67</v>
      </c>
      <c r="C10" s="55" t="s">
        <v>68</v>
      </c>
      <c r="D10" s="53" t="s">
        <v>66</v>
      </c>
      <c r="E10" s="56" t="s">
        <v>68</v>
      </c>
      <c r="F10" s="53" t="s">
        <v>66</v>
      </c>
      <c r="G10" s="54" t="s">
        <v>64</v>
      </c>
      <c r="H10" s="53" t="s">
        <v>66</v>
      </c>
    </row>
    <row r="11" spans="2:8" ht="55.5" customHeight="1">
      <c r="B11" s="65" t="s">
        <v>69</v>
      </c>
      <c r="C11" s="56" t="s">
        <v>68</v>
      </c>
      <c r="D11" s="53" t="s">
        <v>66</v>
      </c>
      <c r="E11" s="56" t="s">
        <v>68</v>
      </c>
      <c r="F11" s="53" t="s">
        <v>66</v>
      </c>
      <c r="G11" s="54" t="s">
        <v>64</v>
      </c>
      <c r="H11" s="53" t="s">
        <v>66</v>
      </c>
    </row>
    <row r="12" spans="2:8" ht="31.5" customHeight="1">
      <c r="B12" s="64" t="s">
        <v>70</v>
      </c>
      <c r="C12" s="54" t="s">
        <v>64</v>
      </c>
      <c r="D12" s="54" t="s">
        <v>64</v>
      </c>
      <c r="E12" s="54" t="s">
        <v>64</v>
      </c>
      <c r="F12" s="54" t="s">
        <v>64</v>
      </c>
      <c r="G12" s="54" t="s">
        <v>64</v>
      </c>
      <c r="H12" s="54" t="s">
        <v>64</v>
      </c>
    </row>
    <row r="13" spans="2:8" ht="31.5" customHeight="1">
      <c r="B13" s="64" t="s">
        <v>71</v>
      </c>
      <c r="C13" s="54" t="s">
        <v>64</v>
      </c>
      <c r="D13" s="53" t="s">
        <v>66</v>
      </c>
      <c r="E13" s="54" t="s">
        <v>64</v>
      </c>
      <c r="F13" s="53" t="s">
        <v>66</v>
      </c>
      <c r="G13" s="54" t="s">
        <v>64</v>
      </c>
      <c r="H13" s="53" t="s">
        <v>66</v>
      </c>
    </row>
    <row r="14" spans="2:8" ht="67.5">
      <c r="B14" s="64" t="s">
        <v>72</v>
      </c>
      <c r="C14" s="54" t="s">
        <v>64</v>
      </c>
      <c r="D14" s="53" t="s">
        <v>66</v>
      </c>
      <c r="E14" s="54" t="s">
        <v>64</v>
      </c>
      <c r="F14" s="53" t="s">
        <v>66</v>
      </c>
      <c r="G14" s="54" t="s">
        <v>64</v>
      </c>
      <c r="H14" s="53" t="s">
        <v>66</v>
      </c>
    </row>
    <row r="15" spans="2:8" ht="31.5" customHeight="1">
      <c r="B15" s="64" t="s">
        <v>74</v>
      </c>
      <c r="C15" s="54" t="s">
        <v>64</v>
      </c>
      <c r="D15" s="54" t="s">
        <v>64</v>
      </c>
      <c r="E15" s="53" t="s">
        <v>66</v>
      </c>
      <c r="F15" s="53" t="s">
        <v>66</v>
      </c>
      <c r="G15" s="54" t="s">
        <v>73</v>
      </c>
      <c r="H15" s="53" t="s">
        <v>66</v>
      </c>
    </row>
    <row r="16" spans="2:8" ht="67.5">
      <c r="B16" s="64" t="s">
        <v>75</v>
      </c>
      <c r="C16" s="57" t="s">
        <v>76</v>
      </c>
      <c r="D16" s="57" t="s">
        <v>76</v>
      </c>
      <c r="E16" s="57" t="s">
        <v>76</v>
      </c>
      <c r="F16" s="57" t="s">
        <v>76</v>
      </c>
      <c r="G16" s="57" t="s">
        <v>76</v>
      </c>
      <c r="H16" s="57" t="s">
        <v>76</v>
      </c>
    </row>
    <row r="17" spans="2:8" ht="15">
      <c r="B17" s="24"/>
      <c r="C17" s="22"/>
      <c r="D17" s="22"/>
      <c r="E17" s="23"/>
      <c r="F17" s="22"/>
      <c r="G17" s="22"/>
      <c r="H17" s="22"/>
    </row>
    <row r="18" spans="2:8" ht="15.75" thickBot="1">
      <c r="B18" s="48"/>
      <c r="C18" s="48"/>
      <c r="D18" s="48"/>
      <c r="E18" s="48"/>
      <c r="F18" s="48"/>
      <c r="G18" s="48"/>
      <c r="H18" s="48"/>
    </row>
    <row r="19" ht="15">
      <c r="B19" s="49" t="s">
        <v>26</v>
      </c>
    </row>
    <row r="66" ht="15"/>
    <row r="67" ht="15"/>
  </sheetData>
  <sheetProtection algorithmName="SHA-512" hashValue="gdtePW+KDu8XSpem+SzeqxWipn+lBfFo16QroVz85SjsJ4JUbs/8HE2Q7goySqMxarJjudUcsScryBS98fCbWg==" saltValue="GXX7l+pW+sEVM5kbNzmajg==" spinCount="100000" sheet="1" formatCells="0" formatColumns="0" formatRows="0"/>
  <mergeCells count="5">
    <mergeCell ref="C2:H2"/>
    <mergeCell ref="C6:D6"/>
    <mergeCell ref="E6:F6"/>
    <mergeCell ref="G6:H6"/>
    <mergeCell ref="B4:H4"/>
  </mergeCells>
  <conditionalFormatting sqref="C8:H17">
    <cfRule type="containsText" priority="1" dxfId="0" operator="containsText" text="ā">
      <formula>NOT(ISERROR(SEARCH("ā",C8)))</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905F-90E4-4276-B20B-35C09E6FF50D}">
  <dimension ref="A1:K9"/>
  <sheetViews>
    <sheetView workbookViewId="0" topLeftCell="A1">
      <selection activeCell="D26" sqref="D26"/>
    </sheetView>
  </sheetViews>
  <sheetFormatPr defaultColWidth="9.140625" defaultRowHeight="15"/>
  <cols>
    <col min="1" max="1" width="27.8515625" style="0" customWidth="1"/>
    <col min="11" max="11" width="11.00390625" style="0" customWidth="1"/>
  </cols>
  <sheetData>
    <row r="1" ht="15">
      <c r="A1" t="s">
        <v>77</v>
      </c>
    </row>
    <row r="3" spans="1:11" ht="15">
      <c r="A3" t="s">
        <v>78</v>
      </c>
      <c r="D3" t="s">
        <v>79</v>
      </c>
      <c r="G3" t="s">
        <v>80</v>
      </c>
      <c r="K3" t="s">
        <v>81</v>
      </c>
    </row>
    <row r="4" spans="1:11" ht="15">
      <c r="A4" s="4">
        <v>2.5</v>
      </c>
      <c r="D4">
        <v>0.38</v>
      </c>
      <c r="G4">
        <v>0.42</v>
      </c>
      <c r="K4" t="s">
        <v>82</v>
      </c>
    </row>
    <row r="5" spans="1:11" ht="15">
      <c r="A5" s="4">
        <v>2</v>
      </c>
      <c r="D5">
        <v>0.33</v>
      </c>
      <c r="G5">
        <v>0.37</v>
      </c>
      <c r="K5" t="s">
        <v>83</v>
      </c>
    </row>
    <row r="6" spans="1:11" ht="15">
      <c r="A6" s="4">
        <v>1.5</v>
      </c>
      <c r="D6">
        <v>0.28</v>
      </c>
      <c r="G6">
        <v>0.32</v>
      </c>
      <c r="K6" t="s">
        <v>84</v>
      </c>
    </row>
    <row r="7" spans="1:7" ht="15">
      <c r="A7" s="4">
        <v>1</v>
      </c>
      <c r="D7">
        <v>0.23</v>
      </c>
      <c r="G7">
        <v>0.27</v>
      </c>
    </row>
    <row r="8" spans="1:7" ht="15">
      <c r="A8" s="4">
        <v>0.4</v>
      </c>
      <c r="D8">
        <v>0.18</v>
      </c>
      <c r="G8">
        <v>0.22</v>
      </c>
    </row>
    <row r="9" spans="1:7" ht="15">
      <c r="A9" t="s">
        <v>85</v>
      </c>
      <c r="D9">
        <v>0.17</v>
      </c>
      <c r="G9">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C5377C88C17F43A51C577BC99B167A" ma:contentTypeVersion="5" ma:contentTypeDescription="Create a new document." ma:contentTypeScope="" ma:versionID="ab1e63fc7d24e47aeca6d588469ff29c">
  <xsd:schema xmlns:xsd="http://www.w3.org/2001/XMLSchema" xmlns:xs="http://www.w3.org/2001/XMLSchema" xmlns:p="http://schemas.microsoft.com/office/2006/metadata/properties" xmlns:ns2="1292ee34-4d1a-4021-b06e-da1d4e4e8dad" xmlns:ns3="bc35ba10-ad87-4871-adb7-193f49ff68c8" targetNamespace="http://schemas.microsoft.com/office/2006/metadata/properties" ma:root="true" ma:fieldsID="e963a9175023c281f53193da9ddce0ec" ns2:_="" ns3:_="">
    <xsd:import namespace="1292ee34-4d1a-4021-b06e-da1d4e4e8dad"/>
    <xsd:import namespace="bc35ba10-ad87-4871-adb7-193f49ff68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2ee34-4d1a-4021-b06e-da1d4e4e8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5ba10-ad87-4871-adb7-193f49ff68c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78F707-B6A2-46CE-9E0D-CB5C875213CC}">
  <ds:schemaRefs>
    <ds:schemaRef ds:uri="http://schemas.openxmlformats.org/package/2006/metadata/core-properties"/>
    <ds:schemaRef ds:uri="bc35ba10-ad87-4871-adb7-193f49ff68c8"/>
    <ds:schemaRef ds:uri="http://purl.org/dc/elements/1.1/"/>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terms/"/>
    <ds:schemaRef ds:uri="1292ee34-4d1a-4021-b06e-da1d4e4e8dad"/>
    <ds:schemaRef ds:uri="http://www.w3.org/XML/1998/namespace"/>
  </ds:schemaRefs>
</ds:datastoreItem>
</file>

<file path=customXml/itemProps2.xml><?xml version="1.0" encoding="utf-8"?>
<ds:datastoreItem xmlns:ds="http://schemas.openxmlformats.org/officeDocument/2006/customXml" ds:itemID="{03B23B9F-105D-47D1-9CB0-A275B511B225}">
  <ds:schemaRefs>
    <ds:schemaRef ds:uri="http://schemas.microsoft.com/sharepoint/v3/contenttype/forms"/>
  </ds:schemaRefs>
</ds:datastoreItem>
</file>

<file path=customXml/itemProps3.xml><?xml version="1.0" encoding="utf-8"?>
<ds:datastoreItem xmlns:ds="http://schemas.openxmlformats.org/officeDocument/2006/customXml" ds:itemID="{87C81F2F-A544-498B-BB23-3D5A2B65F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2ee34-4d1a-4021-b06e-da1d4e4e8dad"/>
    <ds:schemaRef ds:uri="bc35ba10-ad87-4871-adb7-193f49ff6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Altum</dc:creator>
  <cp:keywords/>
  <dc:description/>
  <cp:lastModifiedBy>Līga Mellēna</cp:lastModifiedBy>
  <dcterms:created xsi:type="dcterms:W3CDTF">2022-09-06T06:59:01Z</dcterms:created>
  <dcterms:modified xsi:type="dcterms:W3CDTF">2024-02-21T15:59:21Z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0x0101009CC5377C88C17F43A51C577BC99B167A</vt:lpwstr>
  </property>
</Properties>
</file>