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tumcloud-my.sharepoint.com/personal/martins_baika_altum_lv/Documents/DMR/"/>
    </mc:Choice>
  </mc:AlternateContent>
  <xr:revisionPtr revIDLastSave="9" documentId="8_{86FB4201-DCF2-4663-8D14-688B4639AB92}" xr6:coauthVersionLast="47" xr6:coauthVersionMax="47" xr10:uidLastSave="{B4EDA506-AB20-4F37-A789-6A35584FAC03}"/>
  <workbookProtection workbookAlgorithmName="SHA-512" workbookHashValue="QDQPqf4uC3SiIK1divFYnyGHEQnTDrT+X/6JUbpow2kzSmxLFasHeXxlUfIjjWnTwfIn7gBGkrpc/xsYPO3rrQ==" workbookSaltValue="bKR/uolcgZdhtz3v8a50CQ==" workbookSpinCount="100000" lockStructure="1"/>
  <bookViews>
    <workbookView xWindow="-120" yWindow="-120" windowWidth="29040" windowHeight="15720" xr2:uid="{977F7CB5-2AA7-4FDE-AB9D-8BB6A29172A4}"/>
  </bookViews>
  <sheets>
    <sheet name="2.pielikums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1" l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J6" i="1"/>
  <c r="C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C10" i="1" l="1"/>
</calcChain>
</file>

<file path=xl/sharedStrings.xml><?xml version="1.0" encoding="utf-8"?>
<sst xmlns="http://schemas.openxmlformats.org/spreadsheetml/2006/main" count="17" uniqueCount="15">
  <si>
    <t>Pielikums Nr.2 DD.MM.GGGG. protokolam Nr. ____</t>
  </si>
  <si>
    <t>Dzīvojamās mājas adrese</t>
  </si>
  <si>
    <t>iela, pilsēta, pasta indekss</t>
  </si>
  <si>
    <t>EUR</t>
  </si>
  <si>
    <t>Kopējais finansējuma apjoms, kas tiks segts no dzīvokļu īpašnieku pašu līdzekļiem</t>
  </si>
  <si>
    <t/>
  </si>
  <si>
    <t>Kopējais finansējuma apjoms, kas tiks segts no aizdevuma</t>
  </si>
  <si>
    <t>Dzīvokļa īpašuma Nr.</t>
  </si>
  <si>
    <t>ZTI noteiktā cena dzīvokļiem, EUR</t>
  </si>
  <si>
    <t>Paša finansējuma apmērs, EUR</t>
  </si>
  <si>
    <t>Nepieciešamā aizdevuma apmērs, EUR</t>
  </si>
  <si>
    <t>ATBILŽU VARIANTI FINANSĒJUMA SADALĪJUMAM</t>
  </si>
  <si>
    <t>Ir korekti sadalīta visa summa!</t>
  </si>
  <si>
    <t>Nav korekti sadalīta  summa!</t>
  </si>
  <si>
    <t>Kopējā atsavināmās zemes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</si>
</sst>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entury Gothic"/>
      <family val="2"/>
      <charset val="186"/>
    </font>
    <font>
      <b/>
      <sz val="16"/>
      <color theme="0"/>
      <name val="Century Gothic"/>
      <family val="2"/>
      <charset val="186"/>
    </font>
    <font>
      <b/>
      <sz val="14"/>
      <color rgb="FF002060"/>
      <name val="Century Gothic"/>
      <family val="2"/>
      <charset val="186"/>
    </font>
    <font>
      <b/>
      <sz val="10"/>
      <color rgb="FF002060"/>
      <name val="Century Gothic"/>
      <family val="2"/>
      <charset val="186"/>
    </font>
    <font>
      <b/>
      <sz val="12"/>
      <color rgb="FF003B85"/>
      <name val="Century Gothic"/>
      <family val="2"/>
      <charset val="186"/>
    </font>
    <font>
      <sz val="10"/>
      <color rgb="FF003B85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9"/>
      <color theme="0" tint="-0.499984740745262"/>
      <name val="Century Gothic"/>
      <family val="2"/>
      <charset val="186"/>
    </font>
    <font>
      <b/>
      <sz val="11"/>
      <color rgb="FF003B85"/>
      <name val="Century Gothic"/>
      <family val="2"/>
      <charset val="186"/>
    </font>
    <font>
      <b/>
      <sz val="10"/>
      <color rgb="FF003B85"/>
      <name val="Century Gothic"/>
      <family val="2"/>
      <charset val="186"/>
    </font>
    <font>
      <b/>
      <sz val="11"/>
      <color rgb="FF002060"/>
      <name val="Century Gothic"/>
      <family val="2"/>
      <charset val="186"/>
    </font>
    <font>
      <b/>
      <sz val="14"/>
      <color rgb="FF003B85"/>
      <name val="Century Gothic"/>
      <family val="2"/>
      <charset val="186"/>
    </font>
    <font>
      <sz val="10"/>
      <color rgb="FF002060"/>
      <name val="Century Gothic"/>
      <family val="2"/>
      <charset val="186"/>
    </font>
    <font>
      <b/>
      <sz val="12"/>
      <color rgb="FF002060"/>
      <name val="Century Gothic"/>
      <family val="2"/>
      <charset val="186"/>
    </font>
    <font>
      <b/>
      <sz val="11"/>
      <color theme="0"/>
      <name val="Century Gothic"/>
      <family val="2"/>
      <charset val="186"/>
    </font>
    <font>
      <sz val="11"/>
      <color rgb="FF002060"/>
      <name val="Century Gothic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right" vertical="center" wrapText="1"/>
      <protection hidden="1"/>
    </xf>
    <xf numFmtId="4" fontId="8" fillId="2" borderId="0" xfId="0" applyNumberFormat="1" applyFont="1" applyFill="1" applyAlignment="1" applyProtection="1">
      <alignment horizontal="center" vertical="top" wrapText="1"/>
      <protection hidden="1"/>
    </xf>
    <xf numFmtId="0" fontId="10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horizontal="right" wrapText="1"/>
    </xf>
    <xf numFmtId="4" fontId="11" fillId="3" borderId="2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wrapText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4" fontId="16" fillId="0" borderId="2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0" fontId="0" fillId="0" borderId="2" xfId="0" applyBorder="1"/>
    <xf numFmtId="0" fontId="12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>
      <alignment horizontal="right" wrapText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EA8DF0-C0BC-4F93-828A-D54BCF85EE8D}" name="Table2" displayName="Table2" ref="A13:D165" totalsRowShown="0" headerRowDxfId="3" headerRowBorderDxfId="9" tableBorderDxfId="8">
  <autoFilter ref="A13:D165" xr:uid="{0CEA8DF0-C0BC-4F93-828A-D54BCF85EE8D}"/>
  <tableColumns count="4">
    <tableColumn id="1" xr3:uid="{DA4C8E59-C294-479A-B326-0ABC1F062171}" name="Dzīvokļa īpašuma Nr." dataDxfId="7"/>
    <tableColumn id="2" xr3:uid="{E15643F7-90BF-4F15-A3E7-444A5522269D}" name="ZTI noteiktā cena dzīvokļiem, EUR" dataDxfId="6">
      <calculatedColumnFormula>#REF!*#REF!</calculatedColumnFormula>
    </tableColumn>
    <tableColumn id="3" xr3:uid="{F1F6A725-EE38-45D4-B365-65AB3C47DFF7}" name="Paša finansējuma apmērs, EUR" dataDxfId="5"/>
    <tableColumn id="4" xr3:uid="{2B09DBF2-6DEF-4E6E-89A7-CC023195E2E2}" name="Nepieciešamā aizdevuma apmērs, EUR" dataDxfId="4">
      <calculatedColumnFormula>Table2[[#This Row],[ZTI noteiktā cena dzīvokļiem, EUR]]-C14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2FAD-0BEE-4E78-AEBE-3B23B727DAE0}">
  <dimension ref="A1:J166"/>
  <sheetViews>
    <sheetView showGridLines="0" tabSelected="1" workbookViewId="0">
      <selection activeCell="C1" sqref="C1:E1"/>
    </sheetView>
  </sheetViews>
  <sheetFormatPr defaultColWidth="0" defaultRowHeight="15" zeroHeight="1" x14ac:dyDescent="0.25"/>
  <cols>
    <col min="1" max="1" width="20.140625" customWidth="1"/>
    <col min="2" max="2" width="50.7109375" customWidth="1"/>
    <col min="3" max="3" width="30" customWidth="1"/>
    <col min="4" max="4" width="32.28515625" customWidth="1"/>
    <col min="5" max="5" width="34.5703125" customWidth="1"/>
    <col min="6" max="10" width="4.7109375" customWidth="1"/>
    <col min="11" max="16384" width="9.140625" hidden="1"/>
  </cols>
  <sheetData>
    <row r="1" spans="1:10" ht="20.25" x14ac:dyDescent="0.3">
      <c r="A1" s="1"/>
      <c r="B1" s="1"/>
      <c r="C1" s="37" t="s">
        <v>0</v>
      </c>
      <c r="D1" s="37"/>
      <c r="E1" s="37"/>
      <c r="F1" s="1"/>
      <c r="G1" s="2"/>
      <c r="H1" s="2"/>
      <c r="I1" s="3"/>
      <c r="J1" s="4"/>
    </row>
    <row r="2" spans="1:10" ht="20.25" x14ac:dyDescent="0.3">
      <c r="A2" s="5"/>
      <c r="B2" s="5"/>
      <c r="C2" s="6"/>
      <c r="D2" s="6"/>
      <c r="E2" s="6"/>
      <c r="F2" s="5"/>
      <c r="G2" s="2"/>
      <c r="H2" s="2"/>
      <c r="I2" s="3"/>
      <c r="J2" s="4"/>
    </row>
    <row r="3" spans="1:10" ht="16.5" x14ac:dyDescent="0.3">
      <c r="A3" s="34" t="s">
        <v>1</v>
      </c>
      <c r="B3" s="34"/>
      <c r="C3" s="35"/>
      <c r="D3" s="35"/>
      <c r="E3" s="35"/>
      <c r="F3" s="5"/>
      <c r="G3" s="5"/>
      <c r="H3" s="5"/>
      <c r="I3" s="5"/>
      <c r="J3" s="7"/>
    </row>
    <row r="4" spans="1:10" ht="16.5" x14ac:dyDescent="0.3">
      <c r="A4" s="8"/>
      <c r="B4" s="8"/>
      <c r="C4" s="36" t="s">
        <v>2</v>
      </c>
      <c r="D4" s="36"/>
      <c r="E4" s="36"/>
      <c r="F4" s="5"/>
      <c r="G4" s="5"/>
      <c r="H4" s="5"/>
      <c r="I4" s="5"/>
      <c r="J4" s="7"/>
    </row>
    <row r="5" spans="1:10" ht="16.5" x14ac:dyDescent="0.3">
      <c r="A5" s="9"/>
      <c r="B5" s="9"/>
      <c r="C5" s="10"/>
      <c r="D5" s="10"/>
      <c r="E5" s="11"/>
      <c r="F5" s="11"/>
      <c r="G5" s="11"/>
      <c r="H5" s="11"/>
      <c r="I5" s="11"/>
      <c r="J5" s="12"/>
    </row>
    <row r="6" spans="1:10" ht="16.5" x14ac:dyDescent="0.3">
      <c r="A6" s="34" t="s">
        <v>14</v>
      </c>
      <c r="B6" s="34"/>
      <c r="C6" s="13"/>
      <c r="D6" s="1"/>
      <c r="E6" s="1"/>
      <c r="F6" s="1"/>
      <c r="G6" s="1"/>
      <c r="H6" s="1"/>
      <c r="I6" s="14"/>
      <c r="J6" s="15" t="str">
        <f>IF(C6="","",IF(C8+C10=C6,Sheet2!$B$4,IF(C8+C10=0,"",Sheet2!$B$5)))</f>
        <v/>
      </c>
    </row>
    <row r="7" spans="1:10" ht="16.5" x14ac:dyDescent="0.3">
      <c r="A7" s="16"/>
      <c r="B7" s="16"/>
      <c r="C7" s="17" t="s">
        <v>3</v>
      </c>
      <c r="D7" s="18"/>
      <c r="E7" s="18"/>
      <c r="F7" s="1"/>
      <c r="G7" s="19"/>
      <c r="H7" s="1"/>
      <c r="I7" s="14"/>
      <c r="J7" s="15"/>
    </row>
    <row r="8" spans="1:10" ht="30.75" customHeight="1" x14ac:dyDescent="0.25">
      <c r="A8" s="34" t="s">
        <v>4</v>
      </c>
      <c r="B8" s="34"/>
      <c r="C8" s="20">
        <f>SUM(C14:C165)</f>
        <v>0</v>
      </c>
      <c r="D8" s="18"/>
      <c r="E8" s="18"/>
      <c r="F8" s="21"/>
      <c r="G8" s="19"/>
      <c r="H8" s="22"/>
      <c r="I8" s="14"/>
      <c r="J8" s="15"/>
    </row>
    <row r="9" spans="1:10" ht="18" x14ac:dyDescent="0.3">
      <c r="A9" s="8"/>
      <c r="B9" s="8"/>
      <c r="C9" s="21" t="s">
        <v>3</v>
      </c>
      <c r="D9" s="32" t="s">
        <v>5</v>
      </c>
      <c r="E9" s="32"/>
      <c r="F9" s="1"/>
      <c r="G9" s="19"/>
      <c r="H9" s="1"/>
      <c r="I9" s="22"/>
      <c r="J9" s="23"/>
    </row>
    <row r="10" spans="1:10" ht="16.5" x14ac:dyDescent="0.3">
      <c r="A10" s="33" t="s">
        <v>6</v>
      </c>
      <c r="B10" s="33"/>
      <c r="C10" s="20">
        <f>SUM(Table2[Nepieciešamā aizdevuma apmērs, EUR])</f>
        <v>0</v>
      </c>
      <c r="D10" s="18"/>
      <c r="E10" s="18"/>
      <c r="F10" s="1"/>
      <c r="G10" s="19"/>
      <c r="H10" s="1"/>
      <c r="I10" s="22"/>
      <c r="J10" s="23"/>
    </row>
    <row r="11" spans="1:10" ht="16.5" x14ac:dyDescent="0.3">
      <c r="A11" s="24"/>
      <c r="B11" s="24"/>
      <c r="C11" s="22" t="s">
        <v>3</v>
      </c>
      <c r="D11" s="18"/>
      <c r="E11" s="18"/>
      <c r="F11" s="1"/>
      <c r="G11" s="19"/>
      <c r="H11" s="1"/>
      <c r="I11" s="22"/>
      <c r="J11" s="23"/>
    </row>
    <row r="12" spans="1:10" x14ac:dyDescent="0.25">
      <c r="A12" s="8"/>
      <c r="B12" s="8"/>
      <c r="C12" s="17"/>
      <c r="D12" s="18"/>
      <c r="E12" s="18"/>
      <c r="F12" s="21"/>
      <c r="G12" s="19"/>
      <c r="H12" s="22"/>
      <c r="I12" s="22"/>
      <c r="J12" s="23"/>
    </row>
    <row r="13" spans="1:10" ht="28.5" x14ac:dyDescent="0.25">
      <c r="A13" s="38" t="s">
        <v>7</v>
      </c>
      <c r="B13" s="38" t="s">
        <v>8</v>
      </c>
      <c r="C13" s="38" t="s">
        <v>9</v>
      </c>
      <c r="D13" s="39" t="s">
        <v>10</v>
      </c>
      <c r="E13" s="25"/>
      <c r="F13" s="23"/>
      <c r="G13" s="26"/>
      <c r="H13" s="26"/>
      <c r="I13" s="26"/>
      <c r="J13" s="26"/>
    </row>
    <row r="14" spans="1:10" ht="16.5" x14ac:dyDescent="0.3">
      <c r="A14" s="27">
        <v>1</v>
      </c>
      <c r="B14" s="28"/>
      <c r="C14" s="28"/>
      <c r="D14" s="30">
        <f>Table2[[#This Row],[ZTI noteiktā cena dzīvokļiem, EUR]]-C14</f>
        <v>0</v>
      </c>
      <c r="E1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" s="2"/>
      <c r="G14" s="1"/>
      <c r="H14" s="1"/>
      <c r="I14" s="1"/>
      <c r="J14" s="1"/>
    </row>
    <row r="15" spans="1:10" ht="16.5" x14ac:dyDescent="0.3">
      <c r="A15" s="27">
        <v>2</v>
      </c>
      <c r="B15" s="28"/>
      <c r="C15" s="28"/>
      <c r="D15" s="30">
        <f>Table2[[#This Row],[ZTI noteiktā cena dzīvokļiem, EUR]]-C15</f>
        <v>0</v>
      </c>
      <c r="E1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" s="2"/>
      <c r="G15" s="1"/>
      <c r="H15" s="1"/>
      <c r="I15" s="1"/>
      <c r="J15" s="1"/>
    </row>
    <row r="16" spans="1:10" ht="16.5" x14ac:dyDescent="0.3">
      <c r="A16" s="27">
        <v>3</v>
      </c>
      <c r="B16" s="28"/>
      <c r="C16" s="28"/>
      <c r="D16" s="30">
        <f>Table2[[#This Row],[ZTI noteiktā cena dzīvokļiem, EUR]]-C16</f>
        <v>0</v>
      </c>
      <c r="E1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6" s="2"/>
      <c r="G16" s="1"/>
      <c r="H16" s="1"/>
      <c r="I16" s="1"/>
      <c r="J16" s="1"/>
    </row>
    <row r="17" spans="1:10" ht="16.5" x14ac:dyDescent="0.3">
      <c r="A17" s="27">
        <v>4</v>
      </c>
      <c r="B17" s="28"/>
      <c r="C17" s="28"/>
      <c r="D17" s="30">
        <f>Table2[[#This Row],[ZTI noteiktā cena dzīvokļiem, EUR]]-C17</f>
        <v>0</v>
      </c>
      <c r="E1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7" s="2"/>
      <c r="G17" s="1"/>
      <c r="H17" s="1"/>
      <c r="I17" s="1"/>
      <c r="J17" s="1"/>
    </row>
    <row r="18" spans="1:10" ht="16.5" x14ac:dyDescent="0.3">
      <c r="A18" s="27">
        <v>5</v>
      </c>
      <c r="B18" s="28"/>
      <c r="C18" s="28"/>
      <c r="D18" s="30">
        <f>Table2[[#This Row],[ZTI noteiktā cena dzīvokļiem, EUR]]-C18</f>
        <v>0</v>
      </c>
      <c r="E1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8" s="2"/>
      <c r="G18" s="1"/>
      <c r="H18" s="1"/>
      <c r="I18" s="1"/>
      <c r="J18" s="1"/>
    </row>
    <row r="19" spans="1:10" ht="16.5" x14ac:dyDescent="0.3">
      <c r="A19" s="27">
        <v>6</v>
      </c>
      <c r="B19" s="28"/>
      <c r="C19" s="28"/>
      <c r="D19" s="30">
        <f>Table2[[#This Row],[ZTI noteiktā cena dzīvokļiem, EUR]]-C19</f>
        <v>0</v>
      </c>
      <c r="E1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9" s="2"/>
      <c r="G19" s="1"/>
      <c r="H19" s="1"/>
      <c r="I19" s="1"/>
      <c r="J19" s="1"/>
    </row>
    <row r="20" spans="1:10" ht="16.5" x14ac:dyDescent="0.3">
      <c r="A20" s="27">
        <v>7</v>
      </c>
      <c r="B20" s="28"/>
      <c r="C20" s="28"/>
      <c r="D20" s="30">
        <f>Table2[[#This Row],[ZTI noteiktā cena dzīvokļiem, EUR]]-C20</f>
        <v>0</v>
      </c>
      <c r="E2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0" s="2"/>
      <c r="G20" s="1"/>
      <c r="H20" s="1"/>
      <c r="I20" s="1"/>
      <c r="J20" s="1"/>
    </row>
    <row r="21" spans="1:10" ht="16.5" x14ac:dyDescent="0.3">
      <c r="A21" s="27">
        <v>8</v>
      </c>
      <c r="B21" s="28"/>
      <c r="C21" s="28"/>
      <c r="D21" s="30">
        <f>Table2[[#This Row],[ZTI noteiktā cena dzīvokļiem, EUR]]-C21</f>
        <v>0</v>
      </c>
      <c r="E2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1" s="2"/>
      <c r="G21" s="1"/>
      <c r="H21" s="1"/>
      <c r="I21" s="1"/>
      <c r="J21" s="1"/>
    </row>
    <row r="22" spans="1:10" ht="16.5" x14ac:dyDescent="0.3">
      <c r="A22" s="27">
        <v>9</v>
      </c>
      <c r="B22" s="28"/>
      <c r="C22" s="28"/>
      <c r="D22" s="30">
        <f>Table2[[#This Row],[ZTI noteiktā cena dzīvokļiem, EUR]]-C22</f>
        <v>0</v>
      </c>
      <c r="E2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2" s="2"/>
      <c r="G22" s="1"/>
      <c r="H22" s="1"/>
      <c r="I22" s="1"/>
      <c r="J22" s="1"/>
    </row>
    <row r="23" spans="1:10" ht="16.5" x14ac:dyDescent="0.3">
      <c r="A23" s="27">
        <v>10</v>
      </c>
      <c r="B23" s="28"/>
      <c r="C23" s="28"/>
      <c r="D23" s="30">
        <f>Table2[[#This Row],[ZTI noteiktā cena dzīvokļiem, EUR]]-C23</f>
        <v>0</v>
      </c>
      <c r="E2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3" s="2"/>
      <c r="G23" s="1"/>
      <c r="H23" s="1"/>
      <c r="I23" s="1"/>
      <c r="J23" s="1"/>
    </row>
    <row r="24" spans="1:10" ht="16.5" x14ac:dyDescent="0.3">
      <c r="A24" s="27">
        <v>11</v>
      </c>
      <c r="B24" s="28"/>
      <c r="C24" s="28"/>
      <c r="D24" s="30">
        <f>Table2[[#This Row],[ZTI noteiktā cena dzīvokļiem, EUR]]-C24</f>
        <v>0</v>
      </c>
      <c r="E2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4" s="2"/>
      <c r="G24" s="1"/>
      <c r="H24" s="1"/>
      <c r="I24" s="1"/>
      <c r="J24" s="1"/>
    </row>
    <row r="25" spans="1:10" ht="16.5" x14ac:dyDescent="0.3">
      <c r="A25" s="27">
        <v>12</v>
      </c>
      <c r="B25" s="28"/>
      <c r="C25" s="28"/>
      <c r="D25" s="30">
        <f>Table2[[#This Row],[ZTI noteiktā cena dzīvokļiem, EUR]]-C25</f>
        <v>0</v>
      </c>
      <c r="E2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5" s="2"/>
      <c r="G25" s="1"/>
      <c r="H25" s="1"/>
      <c r="I25" s="1"/>
      <c r="J25" s="1"/>
    </row>
    <row r="26" spans="1:10" ht="16.5" x14ac:dyDescent="0.3">
      <c r="A26" s="27">
        <v>13</v>
      </c>
      <c r="B26" s="28"/>
      <c r="C26" s="28"/>
      <c r="D26" s="30">
        <f>Table2[[#This Row],[ZTI noteiktā cena dzīvokļiem, EUR]]-C26</f>
        <v>0</v>
      </c>
      <c r="E2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6" s="2"/>
      <c r="G26" s="1"/>
      <c r="H26" s="1"/>
      <c r="I26" s="1"/>
      <c r="J26" s="1"/>
    </row>
    <row r="27" spans="1:10" ht="16.5" x14ac:dyDescent="0.3">
      <c r="A27" s="27">
        <v>14</v>
      </c>
      <c r="B27" s="28"/>
      <c r="C27" s="28"/>
      <c r="D27" s="30">
        <f>Table2[[#This Row],[ZTI noteiktā cena dzīvokļiem, EUR]]-C27</f>
        <v>0</v>
      </c>
      <c r="E2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7" s="2"/>
      <c r="G27" s="1"/>
      <c r="H27" s="1"/>
      <c r="I27" s="1"/>
      <c r="J27" s="1"/>
    </row>
    <row r="28" spans="1:10" ht="16.5" x14ac:dyDescent="0.3">
      <c r="A28" s="27">
        <v>15</v>
      </c>
      <c r="B28" s="28"/>
      <c r="C28" s="28"/>
      <c r="D28" s="30">
        <f>Table2[[#This Row],[ZTI noteiktā cena dzīvokļiem, EUR]]-C28</f>
        <v>0</v>
      </c>
      <c r="E2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8" s="2"/>
      <c r="G28" s="1"/>
      <c r="H28" s="1"/>
      <c r="I28" s="1"/>
      <c r="J28" s="1"/>
    </row>
    <row r="29" spans="1:10" ht="16.5" x14ac:dyDescent="0.3">
      <c r="A29" s="27">
        <v>16</v>
      </c>
      <c r="B29" s="28"/>
      <c r="C29" s="28"/>
      <c r="D29" s="30">
        <f>Table2[[#This Row],[ZTI noteiktā cena dzīvokļiem, EUR]]-C29</f>
        <v>0</v>
      </c>
      <c r="E2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29" s="2"/>
      <c r="G29" s="1"/>
      <c r="H29" s="1"/>
      <c r="I29" s="1"/>
      <c r="J29" s="1"/>
    </row>
    <row r="30" spans="1:10" ht="16.5" x14ac:dyDescent="0.3">
      <c r="A30" s="27">
        <v>17</v>
      </c>
      <c r="B30" s="28"/>
      <c r="C30" s="28"/>
      <c r="D30" s="30">
        <f>Table2[[#This Row],[ZTI noteiktā cena dzīvokļiem, EUR]]-C30</f>
        <v>0</v>
      </c>
      <c r="E3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0" s="2"/>
      <c r="G30" s="1"/>
      <c r="H30" s="1"/>
      <c r="I30" s="1"/>
      <c r="J30" s="1"/>
    </row>
    <row r="31" spans="1:10" ht="16.5" x14ac:dyDescent="0.3">
      <c r="A31" s="27">
        <v>18</v>
      </c>
      <c r="B31" s="28"/>
      <c r="C31" s="28"/>
      <c r="D31" s="30">
        <f>Table2[[#This Row],[ZTI noteiktā cena dzīvokļiem, EUR]]-C31</f>
        <v>0</v>
      </c>
      <c r="E3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1" s="2"/>
      <c r="G31" s="1"/>
      <c r="H31" s="1"/>
      <c r="I31" s="1"/>
      <c r="J31" s="1"/>
    </row>
    <row r="32" spans="1:10" ht="16.5" x14ac:dyDescent="0.3">
      <c r="A32" s="27">
        <v>19</v>
      </c>
      <c r="B32" s="28"/>
      <c r="C32" s="28"/>
      <c r="D32" s="30">
        <f>Table2[[#This Row],[ZTI noteiktā cena dzīvokļiem, EUR]]-C32</f>
        <v>0</v>
      </c>
      <c r="E3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2" s="2"/>
      <c r="G32" s="1"/>
      <c r="H32" s="1"/>
      <c r="I32" s="1"/>
      <c r="J32" s="1"/>
    </row>
    <row r="33" spans="1:10" ht="16.5" x14ac:dyDescent="0.3">
      <c r="A33" s="27">
        <v>20</v>
      </c>
      <c r="B33" s="28"/>
      <c r="C33" s="28"/>
      <c r="D33" s="30">
        <f>Table2[[#This Row],[ZTI noteiktā cena dzīvokļiem, EUR]]-C33</f>
        <v>0</v>
      </c>
      <c r="E3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3" s="2"/>
      <c r="G33" s="1"/>
      <c r="H33" s="1"/>
      <c r="I33" s="1"/>
      <c r="J33" s="1"/>
    </row>
    <row r="34" spans="1:10" ht="16.5" x14ac:dyDescent="0.3">
      <c r="A34" s="27">
        <v>21</v>
      </c>
      <c r="B34" s="28"/>
      <c r="C34" s="28"/>
      <c r="D34" s="30">
        <f>Table2[[#This Row],[ZTI noteiktā cena dzīvokļiem, EUR]]-C34</f>
        <v>0</v>
      </c>
      <c r="E3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4" s="2"/>
      <c r="G34" s="1"/>
      <c r="H34" s="1"/>
      <c r="I34" s="1"/>
      <c r="J34" s="1"/>
    </row>
    <row r="35" spans="1:10" ht="16.5" x14ac:dyDescent="0.3">
      <c r="A35" s="27">
        <v>22</v>
      </c>
      <c r="B35" s="28"/>
      <c r="C35" s="28"/>
      <c r="D35" s="30">
        <f>Table2[[#This Row],[ZTI noteiktā cena dzīvokļiem, EUR]]-C35</f>
        <v>0</v>
      </c>
      <c r="E3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5" s="2"/>
      <c r="G35" s="1"/>
      <c r="H35" s="1"/>
      <c r="I35" s="1"/>
      <c r="J35" s="1"/>
    </row>
    <row r="36" spans="1:10" ht="16.5" x14ac:dyDescent="0.3">
      <c r="A36" s="27">
        <v>23</v>
      </c>
      <c r="B36" s="28"/>
      <c r="C36" s="28"/>
      <c r="D36" s="30">
        <f>Table2[[#This Row],[ZTI noteiktā cena dzīvokļiem, EUR]]-C36</f>
        <v>0</v>
      </c>
      <c r="E3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6" s="2"/>
      <c r="G36" s="1"/>
      <c r="H36" s="1"/>
      <c r="I36" s="1"/>
      <c r="J36" s="1"/>
    </row>
    <row r="37" spans="1:10" ht="16.5" x14ac:dyDescent="0.3">
      <c r="A37" s="27">
        <v>24</v>
      </c>
      <c r="B37" s="28"/>
      <c r="C37" s="28"/>
      <c r="D37" s="30">
        <f>Table2[[#This Row],[ZTI noteiktā cena dzīvokļiem, EUR]]-C37</f>
        <v>0</v>
      </c>
      <c r="E3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7" s="2"/>
      <c r="G37" s="1"/>
      <c r="H37" s="1"/>
      <c r="I37" s="1"/>
      <c r="J37" s="1"/>
    </row>
    <row r="38" spans="1:10" ht="16.5" x14ac:dyDescent="0.3">
      <c r="A38" s="27">
        <v>25</v>
      </c>
      <c r="B38" s="28"/>
      <c r="C38" s="28"/>
      <c r="D38" s="30">
        <f>Table2[[#This Row],[ZTI noteiktā cena dzīvokļiem, EUR]]-C38</f>
        <v>0</v>
      </c>
      <c r="E3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8" s="2"/>
      <c r="G38" s="1"/>
      <c r="H38" s="1"/>
      <c r="I38" s="1"/>
      <c r="J38" s="1"/>
    </row>
    <row r="39" spans="1:10" ht="16.5" x14ac:dyDescent="0.3">
      <c r="A39" s="27">
        <v>26</v>
      </c>
      <c r="B39" s="28"/>
      <c r="C39" s="28"/>
      <c r="D39" s="30">
        <f>Table2[[#This Row],[ZTI noteiktā cena dzīvokļiem, EUR]]-C39</f>
        <v>0</v>
      </c>
      <c r="E3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39" s="2"/>
      <c r="G39" s="1"/>
      <c r="H39" s="1"/>
      <c r="I39" s="1"/>
      <c r="J39" s="1"/>
    </row>
    <row r="40" spans="1:10" ht="16.5" x14ac:dyDescent="0.3">
      <c r="A40" s="27">
        <v>27</v>
      </c>
      <c r="B40" s="28"/>
      <c r="C40" s="28"/>
      <c r="D40" s="30">
        <f>Table2[[#This Row],[ZTI noteiktā cena dzīvokļiem, EUR]]-C40</f>
        <v>0</v>
      </c>
      <c r="E4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0" s="2"/>
      <c r="G40" s="1"/>
      <c r="H40" s="1"/>
      <c r="I40" s="1"/>
      <c r="J40" s="1"/>
    </row>
    <row r="41" spans="1:10" ht="16.5" x14ac:dyDescent="0.3">
      <c r="A41" s="27">
        <v>28</v>
      </c>
      <c r="B41" s="28"/>
      <c r="C41" s="28"/>
      <c r="D41" s="30">
        <f>Table2[[#This Row],[ZTI noteiktā cena dzīvokļiem, EUR]]-C41</f>
        <v>0</v>
      </c>
      <c r="E4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1" s="2"/>
      <c r="G41" s="1"/>
      <c r="H41" s="1"/>
      <c r="I41" s="1"/>
      <c r="J41" s="1"/>
    </row>
    <row r="42" spans="1:10" ht="16.5" x14ac:dyDescent="0.3">
      <c r="A42" s="27">
        <v>29</v>
      </c>
      <c r="B42" s="28"/>
      <c r="C42" s="28"/>
      <c r="D42" s="30">
        <f>Table2[[#This Row],[ZTI noteiktā cena dzīvokļiem, EUR]]-C42</f>
        <v>0</v>
      </c>
      <c r="E4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2" s="2"/>
      <c r="G42" s="1"/>
      <c r="H42" s="1"/>
      <c r="I42" s="1"/>
      <c r="J42" s="1"/>
    </row>
    <row r="43" spans="1:10" ht="16.5" x14ac:dyDescent="0.3">
      <c r="A43" s="27">
        <v>30</v>
      </c>
      <c r="B43" s="28"/>
      <c r="C43" s="28"/>
      <c r="D43" s="30">
        <f>Table2[[#This Row],[ZTI noteiktā cena dzīvokļiem, EUR]]-C43</f>
        <v>0</v>
      </c>
      <c r="E4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3" s="2"/>
      <c r="G43" s="1"/>
      <c r="H43" s="1"/>
      <c r="I43" s="1"/>
      <c r="J43" s="1"/>
    </row>
    <row r="44" spans="1:10" ht="16.5" x14ac:dyDescent="0.3">
      <c r="A44" s="27">
        <v>30</v>
      </c>
      <c r="B44" s="28"/>
      <c r="C44" s="28"/>
      <c r="D44" s="30">
        <f>Table2[[#This Row],[ZTI noteiktā cena dzīvokļiem, EUR]]-C44</f>
        <v>0</v>
      </c>
      <c r="E4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4" s="2"/>
      <c r="G44" s="1"/>
      <c r="H44" s="1"/>
      <c r="I44" s="1"/>
      <c r="J44" s="1"/>
    </row>
    <row r="45" spans="1:10" ht="16.5" x14ac:dyDescent="0.3">
      <c r="A45" s="27">
        <v>32</v>
      </c>
      <c r="B45" s="28"/>
      <c r="C45" s="28"/>
      <c r="D45" s="30">
        <f>Table2[[#This Row],[ZTI noteiktā cena dzīvokļiem, EUR]]-C45</f>
        <v>0</v>
      </c>
      <c r="E4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5" s="2"/>
      <c r="G45" s="1"/>
      <c r="H45" s="1"/>
      <c r="I45" s="1"/>
      <c r="J45" s="1"/>
    </row>
    <row r="46" spans="1:10" ht="16.5" x14ac:dyDescent="0.3">
      <c r="A46" s="27">
        <v>31</v>
      </c>
      <c r="B46" s="28"/>
      <c r="C46" s="28"/>
      <c r="D46" s="30">
        <f>Table2[[#This Row],[ZTI noteiktā cena dzīvokļiem, EUR]]-C46</f>
        <v>0</v>
      </c>
      <c r="E4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6" s="2"/>
      <c r="G46" s="1"/>
      <c r="H46" s="1"/>
      <c r="I46" s="1"/>
      <c r="J46" s="1"/>
    </row>
    <row r="47" spans="1:10" ht="16.5" x14ac:dyDescent="0.3">
      <c r="A47" s="27">
        <v>32</v>
      </c>
      <c r="B47" s="28"/>
      <c r="C47" s="28"/>
      <c r="D47" s="30">
        <f>Table2[[#This Row],[ZTI noteiktā cena dzīvokļiem, EUR]]-C47</f>
        <v>0</v>
      </c>
      <c r="E4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7" s="2"/>
      <c r="G47" s="1"/>
      <c r="H47" s="1"/>
      <c r="I47" s="1"/>
      <c r="J47" s="1"/>
    </row>
    <row r="48" spans="1:10" ht="16.5" x14ac:dyDescent="0.3">
      <c r="A48" s="27">
        <v>33</v>
      </c>
      <c r="B48" s="28"/>
      <c r="C48" s="28"/>
      <c r="D48" s="30">
        <f>Table2[[#This Row],[ZTI noteiktā cena dzīvokļiem, EUR]]-C48</f>
        <v>0</v>
      </c>
      <c r="E4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8" s="2"/>
      <c r="G48" s="1"/>
      <c r="H48" s="1"/>
      <c r="I48" s="1"/>
      <c r="J48" s="1"/>
    </row>
    <row r="49" spans="1:10" ht="16.5" x14ac:dyDescent="0.3">
      <c r="A49" s="27">
        <v>34</v>
      </c>
      <c r="B49" s="28"/>
      <c r="C49" s="28"/>
      <c r="D49" s="30">
        <f>Table2[[#This Row],[ZTI noteiktā cena dzīvokļiem, EUR]]-C49</f>
        <v>0</v>
      </c>
      <c r="E4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49" s="2"/>
      <c r="G49" s="1"/>
      <c r="H49" s="1"/>
      <c r="I49" s="1"/>
      <c r="J49" s="1"/>
    </row>
    <row r="50" spans="1:10" ht="16.5" x14ac:dyDescent="0.3">
      <c r="A50" s="27">
        <v>35</v>
      </c>
      <c r="B50" s="28"/>
      <c r="C50" s="28"/>
      <c r="D50" s="30">
        <f>Table2[[#This Row],[ZTI noteiktā cena dzīvokļiem, EUR]]-C50</f>
        <v>0</v>
      </c>
      <c r="E5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0" s="2"/>
      <c r="G50" s="1"/>
      <c r="H50" s="1"/>
      <c r="I50" s="1"/>
      <c r="J50" s="1"/>
    </row>
    <row r="51" spans="1:10" ht="16.5" x14ac:dyDescent="0.3">
      <c r="A51" s="27">
        <v>36</v>
      </c>
      <c r="B51" s="28"/>
      <c r="C51" s="28"/>
      <c r="D51" s="30">
        <f>Table2[[#This Row],[ZTI noteiktā cena dzīvokļiem, EUR]]-C51</f>
        <v>0</v>
      </c>
      <c r="E5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1" s="2"/>
      <c r="G51" s="1"/>
      <c r="H51" s="1"/>
      <c r="I51" s="1"/>
      <c r="J51" s="1"/>
    </row>
    <row r="52" spans="1:10" ht="16.5" x14ac:dyDescent="0.3">
      <c r="A52" s="27">
        <v>37</v>
      </c>
      <c r="B52" s="28"/>
      <c r="C52" s="28"/>
      <c r="D52" s="30">
        <f>Table2[[#This Row],[ZTI noteiktā cena dzīvokļiem, EUR]]-C52</f>
        <v>0</v>
      </c>
      <c r="E5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2" s="2"/>
      <c r="G52" s="1"/>
      <c r="H52" s="1"/>
      <c r="I52" s="1"/>
      <c r="J52" s="1"/>
    </row>
    <row r="53" spans="1:10" ht="16.5" x14ac:dyDescent="0.3">
      <c r="A53" s="27">
        <v>38</v>
      </c>
      <c r="B53" s="28"/>
      <c r="C53" s="28"/>
      <c r="D53" s="30">
        <f>Table2[[#This Row],[ZTI noteiktā cena dzīvokļiem, EUR]]-C53</f>
        <v>0</v>
      </c>
      <c r="E5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3" s="2"/>
      <c r="G53" s="1"/>
      <c r="H53" s="1"/>
      <c r="I53" s="1"/>
      <c r="J53" s="1"/>
    </row>
    <row r="54" spans="1:10" ht="16.5" x14ac:dyDescent="0.3">
      <c r="A54" s="27">
        <v>39</v>
      </c>
      <c r="B54" s="28"/>
      <c r="C54" s="28"/>
      <c r="D54" s="30">
        <f>Table2[[#This Row],[ZTI noteiktā cena dzīvokļiem, EUR]]-C54</f>
        <v>0</v>
      </c>
      <c r="E5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4" s="2"/>
      <c r="G54" s="1"/>
      <c r="H54" s="1"/>
      <c r="I54" s="1"/>
      <c r="J54" s="1"/>
    </row>
    <row r="55" spans="1:10" ht="16.5" x14ac:dyDescent="0.3">
      <c r="A55" s="27">
        <v>40</v>
      </c>
      <c r="B55" s="28"/>
      <c r="C55" s="28"/>
      <c r="D55" s="30">
        <f>Table2[[#This Row],[ZTI noteiktā cena dzīvokļiem, EUR]]-C55</f>
        <v>0</v>
      </c>
      <c r="E5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5" s="2"/>
      <c r="G55" s="1"/>
      <c r="H55" s="1"/>
      <c r="I55" s="1"/>
      <c r="J55" s="1"/>
    </row>
    <row r="56" spans="1:10" ht="16.5" x14ac:dyDescent="0.3">
      <c r="A56" s="27">
        <v>41</v>
      </c>
      <c r="B56" s="28"/>
      <c r="C56" s="28"/>
      <c r="D56" s="30">
        <f>Table2[[#This Row],[ZTI noteiktā cena dzīvokļiem, EUR]]-C56</f>
        <v>0</v>
      </c>
      <c r="E5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6" s="2"/>
      <c r="G56" s="1"/>
      <c r="H56" s="1"/>
      <c r="I56" s="1"/>
      <c r="J56" s="1"/>
    </row>
    <row r="57" spans="1:10" ht="16.5" x14ac:dyDescent="0.3">
      <c r="A57" s="27">
        <v>42</v>
      </c>
      <c r="B57" s="28"/>
      <c r="C57" s="28"/>
      <c r="D57" s="30">
        <f>Table2[[#This Row],[ZTI noteiktā cena dzīvokļiem, EUR]]-C57</f>
        <v>0</v>
      </c>
      <c r="E5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7" s="2"/>
      <c r="G57" s="1"/>
      <c r="H57" s="1"/>
      <c r="I57" s="1"/>
      <c r="J57" s="1"/>
    </row>
    <row r="58" spans="1:10" ht="16.5" x14ac:dyDescent="0.3">
      <c r="A58" s="27">
        <v>43</v>
      </c>
      <c r="B58" s="28"/>
      <c r="C58" s="28"/>
      <c r="D58" s="30">
        <f>Table2[[#This Row],[ZTI noteiktā cena dzīvokļiem, EUR]]-C58</f>
        <v>0</v>
      </c>
      <c r="E5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8" s="2"/>
      <c r="G58" s="1"/>
      <c r="H58" s="1"/>
      <c r="I58" s="1"/>
      <c r="J58" s="1"/>
    </row>
    <row r="59" spans="1:10" ht="16.5" x14ac:dyDescent="0.3">
      <c r="A59" s="27">
        <v>44</v>
      </c>
      <c r="B59" s="28"/>
      <c r="C59" s="28"/>
      <c r="D59" s="30">
        <f>Table2[[#This Row],[ZTI noteiktā cena dzīvokļiem, EUR]]-C59</f>
        <v>0</v>
      </c>
      <c r="E5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59" s="2"/>
      <c r="G59" s="1"/>
      <c r="H59" s="1"/>
      <c r="I59" s="1"/>
      <c r="J59" s="1"/>
    </row>
    <row r="60" spans="1:10" ht="16.5" x14ac:dyDescent="0.3">
      <c r="A60" s="27">
        <v>45</v>
      </c>
      <c r="B60" s="28"/>
      <c r="C60" s="28"/>
      <c r="D60" s="30">
        <f>Table2[[#This Row],[ZTI noteiktā cena dzīvokļiem, EUR]]-C60</f>
        <v>0</v>
      </c>
      <c r="E6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0" s="2"/>
      <c r="G60" s="1"/>
      <c r="H60" s="1"/>
      <c r="I60" s="1"/>
      <c r="J60" s="1"/>
    </row>
    <row r="61" spans="1:10" ht="16.5" x14ac:dyDescent="0.3">
      <c r="A61" s="27">
        <v>46</v>
      </c>
      <c r="B61" s="28"/>
      <c r="C61" s="28"/>
      <c r="D61" s="30">
        <f>Table2[[#This Row],[ZTI noteiktā cena dzīvokļiem, EUR]]-C61</f>
        <v>0</v>
      </c>
      <c r="E6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1" s="2"/>
      <c r="G61" s="1"/>
      <c r="H61" s="1"/>
      <c r="I61" s="1"/>
      <c r="J61" s="1"/>
    </row>
    <row r="62" spans="1:10" ht="16.5" x14ac:dyDescent="0.3">
      <c r="A62" s="27">
        <v>47</v>
      </c>
      <c r="B62" s="28"/>
      <c r="C62" s="28"/>
      <c r="D62" s="30">
        <f>Table2[[#This Row],[ZTI noteiktā cena dzīvokļiem, EUR]]-C62</f>
        <v>0</v>
      </c>
      <c r="E6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2" s="2"/>
      <c r="G62" s="1"/>
      <c r="H62" s="1"/>
      <c r="I62" s="1"/>
      <c r="J62" s="1"/>
    </row>
    <row r="63" spans="1:10" ht="16.5" x14ac:dyDescent="0.3">
      <c r="A63" s="27">
        <v>48</v>
      </c>
      <c r="B63" s="28"/>
      <c r="C63" s="28"/>
      <c r="D63" s="30">
        <f>Table2[[#This Row],[ZTI noteiktā cena dzīvokļiem, EUR]]-C63</f>
        <v>0</v>
      </c>
      <c r="E6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3" s="2"/>
      <c r="G63" s="1"/>
      <c r="H63" s="1"/>
      <c r="I63" s="1"/>
      <c r="J63" s="1"/>
    </row>
    <row r="64" spans="1:10" ht="16.5" x14ac:dyDescent="0.3">
      <c r="A64" s="27">
        <v>49</v>
      </c>
      <c r="B64" s="28"/>
      <c r="C64" s="28"/>
      <c r="D64" s="30">
        <f>Table2[[#This Row],[ZTI noteiktā cena dzīvokļiem, EUR]]-C64</f>
        <v>0</v>
      </c>
      <c r="E6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4" s="2"/>
      <c r="G64" s="1"/>
      <c r="H64" s="1"/>
      <c r="I64" s="1"/>
      <c r="J64" s="1"/>
    </row>
    <row r="65" spans="1:10" ht="16.5" x14ac:dyDescent="0.3">
      <c r="A65" s="27">
        <v>50</v>
      </c>
      <c r="B65" s="28"/>
      <c r="C65" s="28"/>
      <c r="D65" s="30">
        <f>Table2[[#This Row],[ZTI noteiktā cena dzīvokļiem, EUR]]-C65</f>
        <v>0</v>
      </c>
      <c r="E6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5" s="2"/>
      <c r="G65" s="1"/>
      <c r="H65" s="1"/>
      <c r="I65" s="1"/>
      <c r="J65" s="1"/>
    </row>
    <row r="66" spans="1:10" ht="16.5" x14ac:dyDescent="0.3">
      <c r="A66" s="27">
        <v>51</v>
      </c>
      <c r="B66" s="28"/>
      <c r="C66" s="28"/>
      <c r="D66" s="30">
        <f>Table2[[#This Row],[ZTI noteiktā cena dzīvokļiem, EUR]]-C66</f>
        <v>0</v>
      </c>
      <c r="E6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6" s="2"/>
      <c r="G66" s="1"/>
      <c r="H66" s="1"/>
      <c r="I66" s="1"/>
      <c r="J66" s="1"/>
    </row>
    <row r="67" spans="1:10" ht="16.5" x14ac:dyDescent="0.3">
      <c r="A67" s="27">
        <v>52</v>
      </c>
      <c r="B67" s="28"/>
      <c r="C67" s="28"/>
      <c r="D67" s="30">
        <f>Table2[[#This Row],[ZTI noteiktā cena dzīvokļiem, EUR]]-C67</f>
        <v>0</v>
      </c>
      <c r="E6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7" s="2"/>
      <c r="G67" s="1"/>
      <c r="H67" s="1"/>
      <c r="I67" s="1"/>
      <c r="J67" s="1"/>
    </row>
    <row r="68" spans="1:10" ht="16.5" x14ac:dyDescent="0.3">
      <c r="A68" s="27">
        <v>53</v>
      </c>
      <c r="B68" s="28"/>
      <c r="C68" s="28"/>
      <c r="D68" s="30">
        <f>Table2[[#This Row],[ZTI noteiktā cena dzīvokļiem, EUR]]-C68</f>
        <v>0</v>
      </c>
      <c r="E6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8" s="2"/>
      <c r="G68" s="1"/>
      <c r="H68" s="1"/>
      <c r="I68" s="1"/>
      <c r="J68" s="1"/>
    </row>
    <row r="69" spans="1:10" ht="16.5" x14ac:dyDescent="0.3">
      <c r="A69" s="27">
        <v>54</v>
      </c>
      <c r="B69" s="28"/>
      <c r="C69" s="28"/>
      <c r="D69" s="30">
        <f>Table2[[#This Row],[ZTI noteiktā cena dzīvokļiem, EUR]]-C69</f>
        <v>0</v>
      </c>
      <c r="E6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69" s="2"/>
      <c r="G69" s="1"/>
      <c r="H69" s="1"/>
      <c r="I69" s="1"/>
      <c r="J69" s="1"/>
    </row>
    <row r="70" spans="1:10" ht="16.5" x14ac:dyDescent="0.3">
      <c r="A70" s="27">
        <v>55</v>
      </c>
      <c r="B70" s="28"/>
      <c r="C70" s="28"/>
      <c r="D70" s="30">
        <f>Table2[[#This Row],[ZTI noteiktā cena dzīvokļiem, EUR]]-C70</f>
        <v>0</v>
      </c>
      <c r="E7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0" s="2"/>
      <c r="G70" s="1"/>
      <c r="H70" s="1"/>
      <c r="I70" s="1"/>
      <c r="J70" s="1"/>
    </row>
    <row r="71" spans="1:10" ht="16.5" x14ac:dyDescent="0.3">
      <c r="A71" s="27">
        <v>56</v>
      </c>
      <c r="B71" s="28"/>
      <c r="C71" s="28"/>
      <c r="D71" s="30">
        <f>Table2[[#This Row],[ZTI noteiktā cena dzīvokļiem, EUR]]-C71</f>
        <v>0</v>
      </c>
      <c r="E7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1" s="2"/>
      <c r="G71" s="1"/>
      <c r="H71" s="1"/>
      <c r="I71" s="1"/>
      <c r="J71" s="1"/>
    </row>
    <row r="72" spans="1:10" ht="16.5" x14ac:dyDescent="0.3">
      <c r="A72" s="27">
        <v>57</v>
      </c>
      <c r="B72" s="28"/>
      <c r="C72" s="28"/>
      <c r="D72" s="30">
        <f>Table2[[#This Row],[ZTI noteiktā cena dzīvokļiem, EUR]]-C72</f>
        <v>0</v>
      </c>
      <c r="E7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2" s="2"/>
      <c r="G72" s="1"/>
      <c r="H72" s="1"/>
      <c r="I72" s="1"/>
      <c r="J72" s="1"/>
    </row>
    <row r="73" spans="1:10" ht="16.5" x14ac:dyDescent="0.3">
      <c r="A73" s="27">
        <v>58</v>
      </c>
      <c r="B73" s="28"/>
      <c r="C73" s="28"/>
      <c r="D73" s="30">
        <f>Table2[[#This Row],[ZTI noteiktā cena dzīvokļiem, EUR]]-C73</f>
        <v>0</v>
      </c>
      <c r="E7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3" s="2"/>
      <c r="G73" s="1"/>
      <c r="H73" s="1"/>
      <c r="I73" s="1"/>
      <c r="J73" s="1"/>
    </row>
    <row r="74" spans="1:10" ht="16.5" x14ac:dyDescent="0.3">
      <c r="A74" s="27">
        <v>59</v>
      </c>
      <c r="B74" s="28"/>
      <c r="C74" s="28"/>
      <c r="D74" s="30">
        <f>Table2[[#This Row],[ZTI noteiktā cena dzīvokļiem, EUR]]-C74</f>
        <v>0</v>
      </c>
      <c r="E7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4" s="2"/>
      <c r="G74" s="1"/>
      <c r="H74" s="1"/>
      <c r="I74" s="1"/>
      <c r="J74" s="1"/>
    </row>
    <row r="75" spans="1:10" ht="16.5" x14ac:dyDescent="0.3">
      <c r="A75" s="27">
        <v>60</v>
      </c>
      <c r="B75" s="28"/>
      <c r="C75" s="28"/>
      <c r="D75" s="30">
        <f>Table2[[#This Row],[ZTI noteiktā cena dzīvokļiem, EUR]]-C75</f>
        <v>0</v>
      </c>
      <c r="E7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5" s="2"/>
      <c r="G75" s="1"/>
      <c r="H75" s="1"/>
      <c r="I75" s="1"/>
      <c r="J75" s="1"/>
    </row>
    <row r="76" spans="1:10" ht="16.5" x14ac:dyDescent="0.3">
      <c r="A76" s="27">
        <v>61</v>
      </c>
      <c r="B76" s="28"/>
      <c r="C76" s="28"/>
      <c r="D76" s="30">
        <f>Table2[[#This Row],[ZTI noteiktā cena dzīvokļiem, EUR]]-C76</f>
        <v>0</v>
      </c>
      <c r="E7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6" s="2"/>
      <c r="G76" s="1"/>
      <c r="H76" s="1"/>
      <c r="I76" s="1"/>
      <c r="J76" s="1"/>
    </row>
    <row r="77" spans="1:10" ht="16.5" x14ac:dyDescent="0.3">
      <c r="A77" s="27">
        <v>62</v>
      </c>
      <c r="B77" s="28"/>
      <c r="C77" s="28"/>
      <c r="D77" s="30">
        <f>Table2[[#This Row],[ZTI noteiktā cena dzīvokļiem, EUR]]-C77</f>
        <v>0</v>
      </c>
      <c r="E7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7" s="2"/>
      <c r="G77" s="1"/>
      <c r="H77" s="1"/>
      <c r="I77" s="1"/>
      <c r="J77" s="1"/>
    </row>
    <row r="78" spans="1:10" ht="16.5" x14ac:dyDescent="0.3">
      <c r="A78" s="27">
        <v>63</v>
      </c>
      <c r="B78" s="28"/>
      <c r="C78" s="28"/>
      <c r="D78" s="30">
        <f>Table2[[#This Row],[ZTI noteiktā cena dzīvokļiem, EUR]]-C78</f>
        <v>0</v>
      </c>
      <c r="E7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8" s="2"/>
      <c r="G78" s="1"/>
      <c r="H78" s="1"/>
      <c r="I78" s="1"/>
      <c r="J78" s="1"/>
    </row>
    <row r="79" spans="1:10" ht="16.5" x14ac:dyDescent="0.3">
      <c r="A79" s="27">
        <v>64</v>
      </c>
      <c r="B79" s="28"/>
      <c r="C79" s="28"/>
      <c r="D79" s="30">
        <f>Table2[[#This Row],[ZTI noteiktā cena dzīvokļiem, EUR]]-C79</f>
        <v>0</v>
      </c>
      <c r="E7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79" s="2"/>
      <c r="G79" s="1"/>
      <c r="H79" s="1"/>
      <c r="I79" s="1"/>
      <c r="J79" s="1"/>
    </row>
    <row r="80" spans="1:10" ht="16.5" x14ac:dyDescent="0.3">
      <c r="A80" s="27">
        <v>65</v>
      </c>
      <c r="B80" s="28"/>
      <c r="C80" s="28"/>
      <c r="D80" s="30">
        <f>Table2[[#This Row],[ZTI noteiktā cena dzīvokļiem, EUR]]-C80</f>
        <v>0</v>
      </c>
      <c r="E8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0" s="2"/>
      <c r="G80" s="1"/>
      <c r="H80" s="1"/>
      <c r="I80" s="1"/>
      <c r="J80" s="1"/>
    </row>
    <row r="81" spans="1:10" ht="16.5" x14ac:dyDescent="0.3">
      <c r="A81" s="27">
        <v>66</v>
      </c>
      <c r="B81" s="28"/>
      <c r="C81" s="28"/>
      <c r="D81" s="30">
        <f>Table2[[#This Row],[ZTI noteiktā cena dzīvokļiem, EUR]]-C81</f>
        <v>0</v>
      </c>
      <c r="E8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1" s="2"/>
      <c r="G81" s="1"/>
      <c r="H81" s="1"/>
      <c r="I81" s="1"/>
      <c r="J81" s="1"/>
    </row>
    <row r="82" spans="1:10" ht="16.5" x14ac:dyDescent="0.3">
      <c r="A82" s="27">
        <v>67</v>
      </c>
      <c r="B82" s="28"/>
      <c r="C82" s="28"/>
      <c r="D82" s="30">
        <f>Table2[[#This Row],[ZTI noteiktā cena dzīvokļiem, EUR]]-C82</f>
        <v>0</v>
      </c>
      <c r="E8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2" s="2"/>
      <c r="G82" s="1"/>
      <c r="H82" s="1"/>
      <c r="I82" s="1"/>
      <c r="J82" s="1"/>
    </row>
    <row r="83" spans="1:10" ht="16.5" x14ac:dyDescent="0.3">
      <c r="A83" s="27">
        <v>68</v>
      </c>
      <c r="B83" s="28"/>
      <c r="C83" s="28"/>
      <c r="D83" s="30">
        <f>Table2[[#This Row],[ZTI noteiktā cena dzīvokļiem, EUR]]-C83</f>
        <v>0</v>
      </c>
      <c r="E8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3" s="2"/>
      <c r="G83" s="1"/>
      <c r="H83" s="1"/>
      <c r="I83" s="1"/>
      <c r="J83" s="1"/>
    </row>
    <row r="84" spans="1:10" ht="16.5" x14ac:dyDescent="0.3">
      <c r="A84" s="27">
        <v>69</v>
      </c>
      <c r="B84" s="28"/>
      <c r="C84" s="28"/>
      <c r="D84" s="30">
        <f>Table2[[#This Row],[ZTI noteiktā cena dzīvokļiem, EUR]]-C84</f>
        <v>0</v>
      </c>
      <c r="E8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4" s="2"/>
      <c r="G84" s="1"/>
      <c r="H84" s="1"/>
      <c r="I84" s="1"/>
      <c r="J84" s="1"/>
    </row>
    <row r="85" spans="1:10" ht="16.5" x14ac:dyDescent="0.3">
      <c r="A85" s="27">
        <v>70</v>
      </c>
      <c r="B85" s="28"/>
      <c r="C85" s="28"/>
      <c r="D85" s="30">
        <f>Table2[[#This Row],[ZTI noteiktā cena dzīvokļiem, EUR]]-C85</f>
        <v>0</v>
      </c>
      <c r="E8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5" s="2"/>
      <c r="G85" s="1"/>
      <c r="H85" s="1"/>
      <c r="I85" s="1"/>
      <c r="J85" s="1"/>
    </row>
    <row r="86" spans="1:10" ht="16.5" x14ac:dyDescent="0.3">
      <c r="A86" s="27">
        <v>71</v>
      </c>
      <c r="B86" s="28"/>
      <c r="C86" s="28"/>
      <c r="D86" s="30">
        <f>Table2[[#This Row],[ZTI noteiktā cena dzīvokļiem, EUR]]-C86</f>
        <v>0</v>
      </c>
      <c r="E8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6" s="2"/>
      <c r="G86" s="1"/>
      <c r="H86" s="1"/>
      <c r="I86" s="1"/>
      <c r="J86" s="1"/>
    </row>
    <row r="87" spans="1:10" ht="16.5" x14ac:dyDescent="0.3">
      <c r="A87" s="27">
        <v>72</v>
      </c>
      <c r="B87" s="28"/>
      <c r="C87" s="28"/>
      <c r="D87" s="30">
        <f>Table2[[#This Row],[ZTI noteiktā cena dzīvokļiem, EUR]]-C87</f>
        <v>0</v>
      </c>
      <c r="E8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7" s="2"/>
      <c r="G87" s="1"/>
      <c r="H87" s="1"/>
      <c r="I87" s="1"/>
      <c r="J87" s="1"/>
    </row>
    <row r="88" spans="1:10" ht="16.5" x14ac:dyDescent="0.3">
      <c r="A88" s="27">
        <v>73</v>
      </c>
      <c r="B88" s="28"/>
      <c r="C88" s="28"/>
      <c r="D88" s="30">
        <f>Table2[[#This Row],[ZTI noteiktā cena dzīvokļiem, EUR]]-C88</f>
        <v>0</v>
      </c>
      <c r="E8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8" s="2"/>
      <c r="G88" s="1"/>
      <c r="H88" s="1"/>
      <c r="I88" s="1"/>
      <c r="J88" s="1"/>
    </row>
    <row r="89" spans="1:10" ht="16.5" x14ac:dyDescent="0.3">
      <c r="A89" s="27">
        <v>74</v>
      </c>
      <c r="B89" s="28"/>
      <c r="C89" s="28"/>
      <c r="D89" s="30">
        <f>Table2[[#This Row],[ZTI noteiktā cena dzīvokļiem, EUR]]-C89</f>
        <v>0</v>
      </c>
      <c r="E8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89" s="2"/>
      <c r="G89" s="1"/>
      <c r="H89" s="1"/>
      <c r="I89" s="1"/>
      <c r="J89" s="1"/>
    </row>
    <row r="90" spans="1:10" ht="16.5" x14ac:dyDescent="0.3">
      <c r="A90" s="27">
        <v>75</v>
      </c>
      <c r="B90" s="28"/>
      <c r="C90" s="28"/>
      <c r="D90" s="30">
        <f>Table2[[#This Row],[ZTI noteiktā cena dzīvokļiem, EUR]]-C90</f>
        <v>0</v>
      </c>
      <c r="E9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0" s="2"/>
      <c r="G90" s="1"/>
      <c r="H90" s="1"/>
      <c r="I90" s="1"/>
      <c r="J90" s="1"/>
    </row>
    <row r="91" spans="1:10" ht="16.5" x14ac:dyDescent="0.3">
      <c r="A91" s="27">
        <v>76</v>
      </c>
      <c r="B91" s="28"/>
      <c r="C91" s="28"/>
      <c r="D91" s="30">
        <f>Table2[[#This Row],[ZTI noteiktā cena dzīvokļiem, EUR]]-C91</f>
        <v>0</v>
      </c>
      <c r="E9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1" s="2"/>
      <c r="G91" s="1"/>
      <c r="H91" s="1"/>
      <c r="I91" s="1"/>
      <c r="J91" s="1"/>
    </row>
    <row r="92" spans="1:10" ht="16.5" x14ac:dyDescent="0.3">
      <c r="A92" s="27">
        <v>77</v>
      </c>
      <c r="B92" s="28"/>
      <c r="C92" s="28"/>
      <c r="D92" s="30">
        <f>Table2[[#This Row],[ZTI noteiktā cena dzīvokļiem, EUR]]-C92</f>
        <v>0</v>
      </c>
      <c r="E9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2" s="2"/>
      <c r="G92" s="1"/>
      <c r="H92" s="1"/>
      <c r="I92" s="1"/>
      <c r="J92" s="1"/>
    </row>
    <row r="93" spans="1:10" ht="16.5" x14ac:dyDescent="0.3">
      <c r="A93" s="27">
        <v>78</v>
      </c>
      <c r="B93" s="28"/>
      <c r="C93" s="28"/>
      <c r="D93" s="30">
        <f>Table2[[#This Row],[ZTI noteiktā cena dzīvokļiem, EUR]]-C93</f>
        <v>0</v>
      </c>
      <c r="E9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3" s="2"/>
      <c r="G93" s="1"/>
      <c r="H93" s="1"/>
      <c r="I93" s="1"/>
      <c r="J93" s="1"/>
    </row>
    <row r="94" spans="1:10" ht="16.5" x14ac:dyDescent="0.3">
      <c r="A94" s="27">
        <v>79</v>
      </c>
      <c r="B94" s="28"/>
      <c r="C94" s="28"/>
      <c r="D94" s="30">
        <f>Table2[[#This Row],[ZTI noteiktā cena dzīvokļiem, EUR]]-C94</f>
        <v>0</v>
      </c>
      <c r="E9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4" s="2"/>
      <c r="G94" s="1"/>
      <c r="H94" s="1"/>
      <c r="I94" s="1"/>
      <c r="J94" s="1"/>
    </row>
    <row r="95" spans="1:10" ht="16.5" x14ac:dyDescent="0.3">
      <c r="A95" s="27">
        <v>80</v>
      </c>
      <c r="B95" s="28"/>
      <c r="C95" s="28"/>
      <c r="D95" s="30">
        <f>Table2[[#This Row],[ZTI noteiktā cena dzīvokļiem, EUR]]-C95</f>
        <v>0</v>
      </c>
      <c r="E9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5" s="2"/>
      <c r="G95" s="1"/>
      <c r="H95" s="1"/>
      <c r="I95" s="1"/>
      <c r="J95" s="1"/>
    </row>
    <row r="96" spans="1:10" ht="16.5" x14ac:dyDescent="0.3">
      <c r="A96" s="27">
        <v>81</v>
      </c>
      <c r="B96" s="28"/>
      <c r="C96" s="28"/>
      <c r="D96" s="30">
        <f>Table2[[#This Row],[ZTI noteiktā cena dzīvokļiem, EUR]]-C96</f>
        <v>0</v>
      </c>
      <c r="E9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6" s="2"/>
      <c r="G96" s="1"/>
      <c r="H96" s="1"/>
      <c r="I96" s="1"/>
      <c r="J96" s="1"/>
    </row>
    <row r="97" spans="1:10" ht="16.5" x14ac:dyDescent="0.3">
      <c r="A97" s="27">
        <v>82</v>
      </c>
      <c r="B97" s="28"/>
      <c r="C97" s="28"/>
      <c r="D97" s="30">
        <f>Table2[[#This Row],[ZTI noteiktā cena dzīvokļiem, EUR]]-C97</f>
        <v>0</v>
      </c>
      <c r="E9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7" s="2"/>
      <c r="G97" s="1"/>
      <c r="H97" s="1"/>
      <c r="I97" s="1"/>
      <c r="J97" s="1"/>
    </row>
    <row r="98" spans="1:10" ht="16.5" x14ac:dyDescent="0.3">
      <c r="A98" s="27">
        <v>83</v>
      </c>
      <c r="B98" s="28"/>
      <c r="C98" s="28"/>
      <c r="D98" s="30">
        <f>Table2[[#This Row],[ZTI noteiktā cena dzīvokļiem, EUR]]-C98</f>
        <v>0</v>
      </c>
      <c r="E9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8" s="2"/>
      <c r="G98" s="1"/>
      <c r="H98" s="1"/>
      <c r="I98" s="1"/>
      <c r="J98" s="1"/>
    </row>
    <row r="99" spans="1:10" ht="16.5" x14ac:dyDescent="0.3">
      <c r="A99" s="27">
        <v>84</v>
      </c>
      <c r="B99" s="28"/>
      <c r="C99" s="28"/>
      <c r="D99" s="30">
        <f>Table2[[#This Row],[ZTI noteiktā cena dzīvokļiem, EUR]]-C99</f>
        <v>0</v>
      </c>
      <c r="E9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99" s="2"/>
      <c r="G99" s="1"/>
      <c r="H99" s="1"/>
      <c r="I99" s="1"/>
      <c r="J99" s="1"/>
    </row>
    <row r="100" spans="1:10" ht="16.5" x14ac:dyDescent="0.3">
      <c r="A100" s="27">
        <v>85</v>
      </c>
      <c r="B100" s="28"/>
      <c r="C100" s="28"/>
      <c r="D100" s="30">
        <f>Table2[[#This Row],[ZTI noteiktā cena dzīvokļiem, EUR]]-C100</f>
        <v>0</v>
      </c>
      <c r="E10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0" s="2"/>
      <c r="G100" s="1"/>
      <c r="H100" s="1"/>
      <c r="I100" s="1"/>
      <c r="J100" s="1"/>
    </row>
    <row r="101" spans="1:10" ht="16.5" x14ac:dyDescent="0.3">
      <c r="A101" s="27">
        <v>86</v>
      </c>
      <c r="B101" s="28"/>
      <c r="C101" s="28"/>
      <c r="D101" s="30">
        <f>Table2[[#This Row],[ZTI noteiktā cena dzīvokļiem, EUR]]-C101</f>
        <v>0</v>
      </c>
      <c r="E10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1" s="2"/>
      <c r="G101" s="1"/>
      <c r="H101" s="1"/>
      <c r="I101" s="1"/>
      <c r="J101" s="1"/>
    </row>
    <row r="102" spans="1:10" ht="16.5" x14ac:dyDescent="0.3">
      <c r="A102" s="27">
        <v>87</v>
      </c>
      <c r="B102" s="28"/>
      <c r="C102" s="28"/>
      <c r="D102" s="30">
        <f>Table2[[#This Row],[ZTI noteiktā cena dzīvokļiem, EUR]]-C102</f>
        <v>0</v>
      </c>
      <c r="E10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2" s="2"/>
      <c r="G102" s="1"/>
      <c r="H102" s="1"/>
      <c r="I102" s="1"/>
      <c r="J102" s="1"/>
    </row>
    <row r="103" spans="1:10" ht="16.5" x14ac:dyDescent="0.3">
      <c r="A103" s="27">
        <v>88</v>
      </c>
      <c r="B103" s="28"/>
      <c r="C103" s="28"/>
      <c r="D103" s="30">
        <f>Table2[[#This Row],[ZTI noteiktā cena dzīvokļiem, EUR]]-C103</f>
        <v>0</v>
      </c>
      <c r="E10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3" s="2"/>
      <c r="G103" s="1"/>
      <c r="H103" s="1"/>
      <c r="I103" s="1"/>
      <c r="J103" s="1"/>
    </row>
    <row r="104" spans="1:10" ht="16.5" x14ac:dyDescent="0.3">
      <c r="A104" s="27">
        <v>89</v>
      </c>
      <c r="B104" s="28"/>
      <c r="C104" s="28"/>
      <c r="D104" s="30">
        <f>Table2[[#This Row],[ZTI noteiktā cena dzīvokļiem, EUR]]-C104</f>
        <v>0</v>
      </c>
      <c r="E10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4" s="2"/>
      <c r="G104" s="1"/>
      <c r="H104" s="1"/>
      <c r="I104" s="1"/>
      <c r="J104" s="1"/>
    </row>
    <row r="105" spans="1:10" ht="16.5" x14ac:dyDescent="0.3">
      <c r="A105" s="27">
        <v>90</v>
      </c>
      <c r="B105" s="28"/>
      <c r="C105" s="28"/>
      <c r="D105" s="30">
        <f>Table2[[#This Row],[ZTI noteiktā cena dzīvokļiem, EUR]]-C105</f>
        <v>0</v>
      </c>
      <c r="E10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5" s="2"/>
      <c r="G105" s="1"/>
      <c r="H105" s="1"/>
      <c r="I105" s="1"/>
      <c r="J105" s="1"/>
    </row>
    <row r="106" spans="1:10" ht="16.5" x14ac:dyDescent="0.3">
      <c r="A106" s="27">
        <v>91</v>
      </c>
      <c r="B106" s="28"/>
      <c r="C106" s="28"/>
      <c r="D106" s="30">
        <f>Table2[[#This Row],[ZTI noteiktā cena dzīvokļiem, EUR]]-C106</f>
        <v>0</v>
      </c>
      <c r="E10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6" s="2"/>
      <c r="G106" s="1"/>
      <c r="H106" s="1"/>
      <c r="I106" s="1"/>
      <c r="J106" s="1"/>
    </row>
    <row r="107" spans="1:10" ht="16.5" x14ac:dyDescent="0.3">
      <c r="A107" s="27">
        <v>92</v>
      </c>
      <c r="B107" s="28"/>
      <c r="C107" s="28"/>
      <c r="D107" s="30">
        <f>Table2[[#This Row],[ZTI noteiktā cena dzīvokļiem, EUR]]-C107</f>
        <v>0</v>
      </c>
      <c r="E10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7" s="2"/>
      <c r="G107" s="1"/>
      <c r="H107" s="1"/>
      <c r="I107" s="1"/>
      <c r="J107" s="1"/>
    </row>
    <row r="108" spans="1:10" ht="16.5" x14ac:dyDescent="0.3">
      <c r="A108" s="27">
        <v>93</v>
      </c>
      <c r="B108" s="28"/>
      <c r="C108" s="28"/>
      <c r="D108" s="30">
        <f>Table2[[#This Row],[ZTI noteiktā cena dzīvokļiem, EUR]]-C108</f>
        <v>0</v>
      </c>
      <c r="E10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8" s="2"/>
      <c r="G108" s="1"/>
      <c r="H108" s="1"/>
      <c r="I108" s="1"/>
      <c r="J108" s="1"/>
    </row>
    <row r="109" spans="1:10" ht="16.5" x14ac:dyDescent="0.3">
      <c r="A109" s="27">
        <v>94</v>
      </c>
      <c r="B109" s="28"/>
      <c r="C109" s="28"/>
      <c r="D109" s="30">
        <f>Table2[[#This Row],[ZTI noteiktā cena dzīvokļiem, EUR]]-C109</f>
        <v>0</v>
      </c>
      <c r="E10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09" s="2"/>
      <c r="G109" s="1"/>
      <c r="H109" s="1"/>
      <c r="I109" s="1"/>
      <c r="J109" s="1"/>
    </row>
    <row r="110" spans="1:10" ht="16.5" x14ac:dyDescent="0.3">
      <c r="A110" s="27">
        <v>95</v>
      </c>
      <c r="B110" s="28"/>
      <c r="C110" s="28"/>
      <c r="D110" s="30">
        <f>Table2[[#This Row],[ZTI noteiktā cena dzīvokļiem, EUR]]-C110</f>
        <v>0</v>
      </c>
      <c r="E11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0" s="2"/>
      <c r="G110" s="1"/>
      <c r="H110" s="1"/>
      <c r="I110" s="1"/>
      <c r="J110" s="1"/>
    </row>
    <row r="111" spans="1:10" ht="16.5" x14ac:dyDescent="0.3">
      <c r="A111" s="27">
        <v>96</v>
      </c>
      <c r="B111" s="28"/>
      <c r="C111" s="28"/>
      <c r="D111" s="30">
        <f>Table2[[#This Row],[ZTI noteiktā cena dzīvokļiem, EUR]]-C111</f>
        <v>0</v>
      </c>
      <c r="E11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1" s="2"/>
      <c r="G111" s="1"/>
      <c r="H111" s="1"/>
      <c r="I111" s="1"/>
      <c r="J111" s="1"/>
    </row>
    <row r="112" spans="1:10" ht="16.5" x14ac:dyDescent="0.3">
      <c r="A112" s="27">
        <v>97</v>
      </c>
      <c r="B112" s="28"/>
      <c r="C112" s="28"/>
      <c r="D112" s="30">
        <f>Table2[[#This Row],[ZTI noteiktā cena dzīvokļiem, EUR]]-C112</f>
        <v>0</v>
      </c>
      <c r="E11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2" s="2"/>
      <c r="G112" s="1"/>
      <c r="H112" s="1"/>
      <c r="I112" s="1"/>
      <c r="J112" s="1"/>
    </row>
    <row r="113" spans="1:10" ht="16.5" x14ac:dyDescent="0.3">
      <c r="A113" s="27">
        <v>98</v>
      </c>
      <c r="B113" s="28"/>
      <c r="C113" s="28"/>
      <c r="D113" s="30">
        <f>Table2[[#This Row],[ZTI noteiktā cena dzīvokļiem, EUR]]-C113</f>
        <v>0</v>
      </c>
      <c r="E11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3" s="2"/>
      <c r="G113" s="1"/>
      <c r="H113" s="1"/>
      <c r="I113" s="1"/>
      <c r="J113" s="1"/>
    </row>
    <row r="114" spans="1:10" ht="16.5" x14ac:dyDescent="0.3">
      <c r="A114" s="27">
        <v>99</v>
      </c>
      <c r="B114" s="28"/>
      <c r="C114" s="28"/>
      <c r="D114" s="30">
        <f>Table2[[#This Row],[ZTI noteiktā cena dzīvokļiem, EUR]]-C114</f>
        <v>0</v>
      </c>
      <c r="E11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4" s="2"/>
      <c r="G114" s="1"/>
      <c r="H114" s="1"/>
      <c r="I114" s="1"/>
      <c r="J114" s="1"/>
    </row>
    <row r="115" spans="1:10" ht="16.5" x14ac:dyDescent="0.3">
      <c r="A115" s="27">
        <v>100</v>
      </c>
      <c r="B115" s="28"/>
      <c r="C115" s="28"/>
      <c r="D115" s="30">
        <f>Table2[[#This Row],[ZTI noteiktā cena dzīvokļiem, EUR]]-C115</f>
        <v>0</v>
      </c>
      <c r="E11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5" s="2"/>
      <c r="G115" s="1"/>
      <c r="H115" s="1"/>
      <c r="I115" s="1"/>
      <c r="J115" s="1"/>
    </row>
    <row r="116" spans="1:10" ht="16.5" x14ac:dyDescent="0.3">
      <c r="A116" s="27">
        <v>101</v>
      </c>
      <c r="B116" s="28"/>
      <c r="C116" s="28"/>
      <c r="D116" s="30">
        <f>Table2[[#This Row],[ZTI noteiktā cena dzīvokļiem, EUR]]-C116</f>
        <v>0</v>
      </c>
      <c r="E11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6" s="2"/>
      <c r="G116" s="1"/>
      <c r="H116" s="1"/>
      <c r="I116" s="1"/>
      <c r="J116" s="1"/>
    </row>
    <row r="117" spans="1:10" ht="16.5" x14ac:dyDescent="0.3">
      <c r="A117" s="27">
        <v>102</v>
      </c>
      <c r="B117" s="28"/>
      <c r="C117" s="28"/>
      <c r="D117" s="30">
        <f>Table2[[#This Row],[ZTI noteiktā cena dzīvokļiem, EUR]]-C117</f>
        <v>0</v>
      </c>
      <c r="E11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7" s="2"/>
      <c r="G117" s="1"/>
      <c r="H117" s="1"/>
      <c r="I117" s="1"/>
      <c r="J117" s="1"/>
    </row>
    <row r="118" spans="1:10" ht="16.5" x14ac:dyDescent="0.3">
      <c r="A118" s="27">
        <v>103</v>
      </c>
      <c r="B118" s="28"/>
      <c r="C118" s="28"/>
      <c r="D118" s="30">
        <f>Table2[[#This Row],[ZTI noteiktā cena dzīvokļiem, EUR]]-C118</f>
        <v>0</v>
      </c>
      <c r="E11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8" s="2"/>
      <c r="G118" s="1"/>
      <c r="H118" s="1"/>
      <c r="I118" s="1"/>
      <c r="J118" s="1"/>
    </row>
    <row r="119" spans="1:10" ht="16.5" x14ac:dyDescent="0.3">
      <c r="A119" s="27">
        <v>104</v>
      </c>
      <c r="B119" s="28"/>
      <c r="C119" s="28"/>
      <c r="D119" s="30">
        <f>Table2[[#This Row],[ZTI noteiktā cena dzīvokļiem, EUR]]-C119</f>
        <v>0</v>
      </c>
      <c r="E11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19" s="2"/>
      <c r="G119" s="1"/>
      <c r="H119" s="1"/>
      <c r="I119" s="1"/>
      <c r="J119" s="1"/>
    </row>
    <row r="120" spans="1:10" ht="16.5" x14ac:dyDescent="0.3">
      <c r="A120" s="27">
        <v>105</v>
      </c>
      <c r="B120" s="28"/>
      <c r="C120" s="28"/>
      <c r="D120" s="30">
        <f>Table2[[#This Row],[ZTI noteiktā cena dzīvokļiem, EUR]]-C120</f>
        <v>0</v>
      </c>
      <c r="E12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0" s="2"/>
      <c r="G120" s="1"/>
      <c r="H120" s="1"/>
      <c r="I120" s="1"/>
      <c r="J120" s="1"/>
    </row>
    <row r="121" spans="1:10" ht="16.5" x14ac:dyDescent="0.3">
      <c r="A121" s="27">
        <v>106</v>
      </c>
      <c r="B121" s="28"/>
      <c r="C121" s="28"/>
      <c r="D121" s="30">
        <f>Table2[[#This Row],[ZTI noteiktā cena dzīvokļiem, EUR]]-C121</f>
        <v>0</v>
      </c>
      <c r="E12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1" s="2"/>
      <c r="G121" s="1"/>
      <c r="H121" s="1"/>
      <c r="I121" s="1"/>
      <c r="J121" s="1"/>
    </row>
    <row r="122" spans="1:10" ht="16.5" x14ac:dyDescent="0.3">
      <c r="A122" s="27">
        <v>107</v>
      </c>
      <c r="B122" s="28"/>
      <c r="C122" s="28"/>
      <c r="D122" s="30">
        <f>Table2[[#This Row],[ZTI noteiktā cena dzīvokļiem, EUR]]-C122</f>
        <v>0</v>
      </c>
      <c r="E12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2" s="2"/>
      <c r="G122" s="1"/>
      <c r="H122" s="1"/>
      <c r="I122" s="1"/>
      <c r="J122" s="1"/>
    </row>
    <row r="123" spans="1:10" ht="16.5" x14ac:dyDescent="0.3">
      <c r="A123" s="27">
        <v>108</v>
      </c>
      <c r="B123" s="28"/>
      <c r="C123" s="28"/>
      <c r="D123" s="30">
        <f>Table2[[#This Row],[ZTI noteiktā cena dzīvokļiem, EUR]]-C123</f>
        <v>0</v>
      </c>
      <c r="E12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3" s="2"/>
      <c r="G123" s="1"/>
      <c r="H123" s="1"/>
      <c r="I123" s="1"/>
      <c r="J123" s="1"/>
    </row>
    <row r="124" spans="1:10" ht="16.5" x14ac:dyDescent="0.3">
      <c r="A124" s="27">
        <v>109</v>
      </c>
      <c r="B124" s="28"/>
      <c r="C124" s="28"/>
      <c r="D124" s="30">
        <f>Table2[[#This Row],[ZTI noteiktā cena dzīvokļiem, EUR]]-C124</f>
        <v>0</v>
      </c>
      <c r="E12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4" s="2"/>
      <c r="G124" s="1"/>
      <c r="H124" s="1"/>
      <c r="I124" s="1"/>
      <c r="J124" s="1"/>
    </row>
    <row r="125" spans="1:10" ht="16.5" x14ac:dyDescent="0.3">
      <c r="A125" s="27">
        <v>110</v>
      </c>
      <c r="B125" s="28"/>
      <c r="C125" s="28"/>
      <c r="D125" s="30">
        <f>Table2[[#This Row],[ZTI noteiktā cena dzīvokļiem, EUR]]-C125</f>
        <v>0</v>
      </c>
      <c r="E12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5" s="2"/>
      <c r="G125" s="1"/>
      <c r="H125" s="1"/>
      <c r="I125" s="1"/>
      <c r="J125" s="1"/>
    </row>
    <row r="126" spans="1:10" ht="16.5" x14ac:dyDescent="0.3">
      <c r="A126" s="27">
        <v>111</v>
      </c>
      <c r="B126" s="28"/>
      <c r="C126" s="28"/>
      <c r="D126" s="30">
        <f>Table2[[#This Row],[ZTI noteiktā cena dzīvokļiem, EUR]]-C126</f>
        <v>0</v>
      </c>
      <c r="E12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6" s="2"/>
      <c r="G126" s="1"/>
      <c r="H126" s="1"/>
      <c r="I126" s="1"/>
      <c r="J126" s="1"/>
    </row>
    <row r="127" spans="1:10" ht="16.5" x14ac:dyDescent="0.3">
      <c r="A127" s="27">
        <v>112</v>
      </c>
      <c r="B127" s="28"/>
      <c r="C127" s="28"/>
      <c r="D127" s="30">
        <f>Table2[[#This Row],[ZTI noteiktā cena dzīvokļiem, EUR]]-C127</f>
        <v>0</v>
      </c>
      <c r="E12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7" s="2"/>
      <c r="G127" s="1"/>
      <c r="H127" s="1"/>
      <c r="I127" s="1"/>
      <c r="J127" s="1"/>
    </row>
    <row r="128" spans="1:10" ht="16.5" x14ac:dyDescent="0.3">
      <c r="A128" s="27">
        <v>113</v>
      </c>
      <c r="B128" s="28"/>
      <c r="C128" s="28"/>
      <c r="D128" s="30">
        <f>Table2[[#This Row],[ZTI noteiktā cena dzīvokļiem, EUR]]-C128</f>
        <v>0</v>
      </c>
      <c r="E12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8" s="2"/>
      <c r="G128" s="1"/>
      <c r="H128" s="1"/>
      <c r="I128" s="1"/>
      <c r="J128" s="1"/>
    </row>
    <row r="129" spans="1:10" ht="16.5" x14ac:dyDescent="0.3">
      <c r="A129" s="27">
        <v>114</v>
      </c>
      <c r="B129" s="28"/>
      <c r="C129" s="28"/>
      <c r="D129" s="30">
        <f>Table2[[#This Row],[ZTI noteiktā cena dzīvokļiem, EUR]]-C129</f>
        <v>0</v>
      </c>
      <c r="E12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29" s="2"/>
      <c r="G129" s="1"/>
      <c r="H129" s="1"/>
      <c r="I129" s="1"/>
      <c r="J129" s="1"/>
    </row>
    <row r="130" spans="1:10" ht="16.5" x14ac:dyDescent="0.3">
      <c r="A130" s="27">
        <v>115</v>
      </c>
      <c r="B130" s="28"/>
      <c r="C130" s="28"/>
      <c r="D130" s="30">
        <f>Table2[[#This Row],[ZTI noteiktā cena dzīvokļiem, EUR]]-C130</f>
        <v>0</v>
      </c>
      <c r="E13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0" s="2"/>
      <c r="G130" s="1"/>
      <c r="H130" s="1"/>
      <c r="I130" s="1"/>
      <c r="J130" s="1"/>
    </row>
    <row r="131" spans="1:10" ht="16.5" x14ac:dyDescent="0.3">
      <c r="A131" s="27">
        <v>116</v>
      </c>
      <c r="B131" s="28"/>
      <c r="C131" s="28"/>
      <c r="D131" s="30">
        <f>Table2[[#This Row],[ZTI noteiktā cena dzīvokļiem, EUR]]-C131</f>
        <v>0</v>
      </c>
      <c r="E13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1" s="2"/>
      <c r="G131" s="1"/>
      <c r="H131" s="1"/>
      <c r="I131" s="1"/>
      <c r="J131" s="1"/>
    </row>
    <row r="132" spans="1:10" ht="16.5" x14ac:dyDescent="0.3">
      <c r="A132" s="27">
        <v>117</v>
      </c>
      <c r="B132" s="28"/>
      <c r="C132" s="28"/>
      <c r="D132" s="30">
        <f>Table2[[#This Row],[ZTI noteiktā cena dzīvokļiem, EUR]]-C132</f>
        <v>0</v>
      </c>
      <c r="E13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2" s="2"/>
      <c r="G132" s="1"/>
      <c r="H132" s="1"/>
      <c r="I132" s="1"/>
      <c r="J132" s="1"/>
    </row>
    <row r="133" spans="1:10" ht="16.5" x14ac:dyDescent="0.3">
      <c r="A133" s="27">
        <v>118</v>
      </c>
      <c r="B133" s="28"/>
      <c r="C133" s="28"/>
      <c r="D133" s="30">
        <f>Table2[[#This Row],[ZTI noteiktā cena dzīvokļiem, EUR]]-C133</f>
        <v>0</v>
      </c>
      <c r="E13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3" s="2"/>
      <c r="G133" s="1"/>
      <c r="H133" s="1"/>
      <c r="I133" s="1"/>
      <c r="J133" s="1"/>
    </row>
    <row r="134" spans="1:10" ht="16.5" x14ac:dyDescent="0.3">
      <c r="A134" s="27">
        <v>119</v>
      </c>
      <c r="B134" s="28"/>
      <c r="C134" s="28"/>
      <c r="D134" s="30">
        <f>Table2[[#This Row],[ZTI noteiktā cena dzīvokļiem, EUR]]-C134</f>
        <v>0</v>
      </c>
      <c r="E13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4" s="2"/>
      <c r="G134" s="1"/>
      <c r="H134" s="1"/>
      <c r="I134" s="1"/>
      <c r="J134" s="1"/>
    </row>
    <row r="135" spans="1:10" ht="16.5" x14ac:dyDescent="0.3">
      <c r="A135" s="27">
        <v>120</v>
      </c>
      <c r="B135" s="28"/>
      <c r="C135" s="28"/>
      <c r="D135" s="30">
        <f>Table2[[#This Row],[ZTI noteiktā cena dzīvokļiem, EUR]]-C135</f>
        <v>0</v>
      </c>
      <c r="E13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5" s="2"/>
      <c r="G135" s="1"/>
      <c r="H135" s="1"/>
      <c r="I135" s="1"/>
      <c r="J135" s="1"/>
    </row>
    <row r="136" spans="1:10" ht="16.5" x14ac:dyDescent="0.3">
      <c r="A136" s="27">
        <v>121</v>
      </c>
      <c r="B136" s="28"/>
      <c r="C136" s="28"/>
      <c r="D136" s="30">
        <f>Table2[[#This Row],[ZTI noteiktā cena dzīvokļiem, EUR]]-C136</f>
        <v>0</v>
      </c>
      <c r="E13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6" s="2"/>
      <c r="G136" s="1"/>
      <c r="H136" s="1"/>
      <c r="I136" s="1"/>
      <c r="J136" s="1"/>
    </row>
    <row r="137" spans="1:10" ht="16.5" x14ac:dyDescent="0.3">
      <c r="A137" s="27">
        <v>122</v>
      </c>
      <c r="B137" s="28"/>
      <c r="C137" s="28"/>
      <c r="D137" s="30">
        <f>Table2[[#This Row],[ZTI noteiktā cena dzīvokļiem, EUR]]-C137</f>
        <v>0</v>
      </c>
      <c r="E13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7" s="2"/>
      <c r="G137" s="1"/>
      <c r="H137" s="1"/>
      <c r="I137" s="1"/>
      <c r="J137" s="1"/>
    </row>
    <row r="138" spans="1:10" ht="16.5" x14ac:dyDescent="0.3">
      <c r="A138" s="27">
        <v>123</v>
      </c>
      <c r="B138" s="28"/>
      <c r="C138" s="28"/>
      <c r="D138" s="30">
        <f>Table2[[#This Row],[ZTI noteiktā cena dzīvokļiem, EUR]]-C138</f>
        <v>0</v>
      </c>
      <c r="E13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8" s="2"/>
      <c r="G138" s="1"/>
      <c r="H138" s="1"/>
      <c r="I138" s="1"/>
      <c r="J138" s="1"/>
    </row>
    <row r="139" spans="1:10" ht="16.5" x14ac:dyDescent="0.3">
      <c r="A139" s="27">
        <v>124</v>
      </c>
      <c r="B139" s="28"/>
      <c r="C139" s="28"/>
      <c r="D139" s="30">
        <f>Table2[[#This Row],[ZTI noteiktā cena dzīvokļiem, EUR]]-C139</f>
        <v>0</v>
      </c>
      <c r="E13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39" s="2"/>
      <c r="G139" s="1"/>
      <c r="H139" s="1"/>
      <c r="I139" s="1"/>
      <c r="J139" s="1"/>
    </row>
    <row r="140" spans="1:10" ht="16.5" x14ac:dyDescent="0.3">
      <c r="A140" s="27">
        <v>125</v>
      </c>
      <c r="B140" s="28"/>
      <c r="C140" s="28"/>
      <c r="D140" s="30">
        <f>Table2[[#This Row],[ZTI noteiktā cena dzīvokļiem, EUR]]-C140</f>
        <v>0</v>
      </c>
      <c r="E14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0" s="2"/>
      <c r="G140" s="1"/>
      <c r="H140" s="1"/>
      <c r="I140" s="1"/>
      <c r="J140" s="1"/>
    </row>
    <row r="141" spans="1:10" ht="16.5" x14ac:dyDescent="0.3">
      <c r="A141" s="27">
        <v>126</v>
      </c>
      <c r="B141" s="28"/>
      <c r="C141" s="28"/>
      <c r="D141" s="30">
        <f>Table2[[#This Row],[ZTI noteiktā cena dzīvokļiem, EUR]]-C141</f>
        <v>0</v>
      </c>
      <c r="E14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1" s="2"/>
      <c r="G141" s="1"/>
      <c r="H141" s="1"/>
      <c r="I141" s="1"/>
      <c r="J141" s="1"/>
    </row>
    <row r="142" spans="1:10" ht="16.5" x14ac:dyDescent="0.3">
      <c r="A142" s="27">
        <v>127</v>
      </c>
      <c r="B142" s="28"/>
      <c r="C142" s="28"/>
      <c r="D142" s="30">
        <f>Table2[[#This Row],[ZTI noteiktā cena dzīvokļiem, EUR]]-C142</f>
        <v>0</v>
      </c>
      <c r="E14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2" s="2"/>
      <c r="G142" s="1"/>
      <c r="H142" s="1"/>
      <c r="I142" s="1"/>
      <c r="J142" s="1"/>
    </row>
    <row r="143" spans="1:10" ht="16.5" x14ac:dyDescent="0.3">
      <c r="A143" s="27">
        <v>128</v>
      </c>
      <c r="B143" s="28"/>
      <c r="C143" s="28"/>
      <c r="D143" s="30">
        <f>Table2[[#This Row],[ZTI noteiktā cena dzīvokļiem, EUR]]-C143</f>
        <v>0</v>
      </c>
      <c r="E14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3" s="2"/>
      <c r="G143" s="1"/>
      <c r="H143" s="1"/>
      <c r="I143" s="1"/>
      <c r="J143" s="1"/>
    </row>
    <row r="144" spans="1:10" ht="16.5" x14ac:dyDescent="0.3">
      <c r="A144" s="27">
        <v>129</v>
      </c>
      <c r="B144" s="28"/>
      <c r="C144" s="28"/>
      <c r="D144" s="30">
        <f>Table2[[#This Row],[ZTI noteiktā cena dzīvokļiem, EUR]]-C144</f>
        <v>0</v>
      </c>
      <c r="E14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4" s="2"/>
      <c r="G144" s="1"/>
      <c r="H144" s="1"/>
      <c r="I144" s="1"/>
      <c r="J144" s="1"/>
    </row>
    <row r="145" spans="1:10" ht="16.5" x14ac:dyDescent="0.3">
      <c r="A145" s="27">
        <v>130</v>
      </c>
      <c r="B145" s="28"/>
      <c r="C145" s="28"/>
      <c r="D145" s="30">
        <f>Table2[[#This Row],[ZTI noteiktā cena dzīvokļiem, EUR]]-C145</f>
        <v>0</v>
      </c>
      <c r="E14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5" s="2"/>
      <c r="G145" s="1"/>
      <c r="H145" s="1"/>
      <c r="I145" s="1"/>
      <c r="J145" s="1"/>
    </row>
    <row r="146" spans="1:10" ht="16.5" x14ac:dyDescent="0.3">
      <c r="A146" s="27">
        <v>131</v>
      </c>
      <c r="B146" s="28"/>
      <c r="C146" s="28"/>
      <c r="D146" s="30">
        <f>Table2[[#This Row],[ZTI noteiktā cena dzīvokļiem, EUR]]-C146</f>
        <v>0</v>
      </c>
      <c r="E14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6" s="2"/>
      <c r="G146" s="1"/>
      <c r="H146" s="1"/>
      <c r="I146" s="1"/>
      <c r="J146" s="1"/>
    </row>
    <row r="147" spans="1:10" ht="16.5" x14ac:dyDescent="0.3">
      <c r="A147" s="27">
        <v>132</v>
      </c>
      <c r="B147" s="28"/>
      <c r="C147" s="28"/>
      <c r="D147" s="30">
        <f>Table2[[#This Row],[ZTI noteiktā cena dzīvokļiem, EUR]]-C147</f>
        <v>0</v>
      </c>
      <c r="E14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7" s="2"/>
      <c r="G147" s="1"/>
      <c r="H147" s="1"/>
      <c r="I147" s="1"/>
      <c r="J147" s="1"/>
    </row>
    <row r="148" spans="1:10" ht="16.5" x14ac:dyDescent="0.3">
      <c r="A148" s="27">
        <v>133</v>
      </c>
      <c r="B148" s="28"/>
      <c r="C148" s="28"/>
      <c r="D148" s="30">
        <f>Table2[[#This Row],[ZTI noteiktā cena dzīvokļiem, EUR]]-C148</f>
        <v>0</v>
      </c>
      <c r="E14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8" s="2"/>
      <c r="G148" s="1"/>
      <c r="H148" s="1"/>
      <c r="I148" s="1"/>
      <c r="J148" s="1"/>
    </row>
    <row r="149" spans="1:10" ht="16.5" x14ac:dyDescent="0.3">
      <c r="A149" s="27">
        <v>134</v>
      </c>
      <c r="B149" s="28"/>
      <c r="C149" s="28"/>
      <c r="D149" s="30">
        <f>Table2[[#This Row],[ZTI noteiktā cena dzīvokļiem, EUR]]-C149</f>
        <v>0</v>
      </c>
      <c r="E14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49" s="2"/>
      <c r="G149" s="1"/>
      <c r="H149" s="1"/>
      <c r="I149" s="1"/>
      <c r="J149" s="1"/>
    </row>
    <row r="150" spans="1:10" ht="16.5" x14ac:dyDescent="0.3">
      <c r="A150" s="27">
        <v>135</v>
      </c>
      <c r="B150" s="28"/>
      <c r="C150" s="28"/>
      <c r="D150" s="30">
        <f>Table2[[#This Row],[ZTI noteiktā cena dzīvokļiem, EUR]]-C150</f>
        <v>0</v>
      </c>
      <c r="E15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0" s="2"/>
      <c r="G150" s="1"/>
      <c r="H150" s="1"/>
      <c r="I150" s="1"/>
      <c r="J150" s="1"/>
    </row>
    <row r="151" spans="1:10" ht="16.5" x14ac:dyDescent="0.3">
      <c r="A151" s="27">
        <v>136</v>
      </c>
      <c r="B151" s="28"/>
      <c r="C151" s="28"/>
      <c r="D151" s="30">
        <f>Table2[[#This Row],[ZTI noteiktā cena dzīvokļiem, EUR]]-C151</f>
        <v>0</v>
      </c>
      <c r="E15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1" s="2"/>
      <c r="G151" s="1"/>
      <c r="H151" s="1"/>
      <c r="I151" s="1"/>
      <c r="J151" s="1"/>
    </row>
    <row r="152" spans="1:10" ht="16.5" x14ac:dyDescent="0.3">
      <c r="A152" s="27">
        <v>137</v>
      </c>
      <c r="B152" s="28"/>
      <c r="C152" s="28"/>
      <c r="D152" s="30">
        <f>Table2[[#This Row],[ZTI noteiktā cena dzīvokļiem, EUR]]-C152</f>
        <v>0</v>
      </c>
      <c r="E15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2" s="2"/>
      <c r="G152" s="1"/>
      <c r="H152" s="1"/>
      <c r="I152" s="1"/>
      <c r="J152" s="1"/>
    </row>
    <row r="153" spans="1:10" ht="16.5" x14ac:dyDescent="0.3">
      <c r="A153" s="27">
        <v>138</v>
      </c>
      <c r="B153" s="28"/>
      <c r="C153" s="28"/>
      <c r="D153" s="30">
        <f>Table2[[#This Row],[ZTI noteiktā cena dzīvokļiem, EUR]]-C153</f>
        <v>0</v>
      </c>
      <c r="E15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3" s="2"/>
      <c r="G153" s="1"/>
      <c r="H153" s="1"/>
      <c r="I153" s="1"/>
      <c r="J153" s="1"/>
    </row>
    <row r="154" spans="1:10" ht="16.5" x14ac:dyDescent="0.3">
      <c r="A154" s="27">
        <v>139</v>
      </c>
      <c r="B154" s="28"/>
      <c r="C154" s="28"/>
      <c r="D154" s="30">
        <f>Table2[[#This Row],[ZTI noteiktā cena dzīvokļiem, EUR]]-C154</f>
        <v>0</v>
      </c>
      <c r="E15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4" s="2"/>
      <c r="G154" s="1"/>
      <c r="H154" s="1"/>
      <c r="I154" s="1"/>
      <c r="J154" s="1"/>
    </row>
    <row r="155" spans="1:10" ht="16.5" x14ac:dyDescent="0.3">
      <c r="A155" s="27">
        <v>140</v>
      </c>
      <c r="B155" s="28"/>
      <c r="C155" s="28"/>
      <c r="D155" s="30">
        <f>Table2[[#This Row],[ZTI noteiktā cena dzīvokļiem, EUR]]-C155</f>
        <v>0</v>
      </c>
      <c r="E15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5" s="2"/>
      <c r="G155" s="1"/>
      <c r="H155" s="1"/>
      <c r="I155" s="1"/>
      <c r="J155" s="1"/>
    </row>
    <row r="156" spans="1:10" ht="16.5" x14ac:dyDescent="0.3">
      <c r="A156" s="27">
        <v>141</v>
      </c>
      <c r="B156" s="28"/>
      <c r="C156" s="28"/>
      <c r="D156" s="30">
        <f>Table2[[#This Row],[ZTI noteiktā cena dzīvokļiem, EUR]]-C156</f>
        <v>0</v>
      </c>
      <c r="E156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6" s="2"/>
      <c r="G156" s="1"/>
      <c r="H156" s="1"/>
      <c r="I156" s="1"/>
      <c r="J156" s="1"/>
    </row>
    <row r="157" spans="1:10" ht="16.5" x14ac:dyDescent="0.3">
      <c r="A157" s="27">
        <v>142</v>
      </c>
      <c r="B157" s="28"/>
      <c r="C157" s="28"/>
      <c r="D157" s="30">
        <f>Table2[[#This Row],[ZTI noteiktā cena dzīvokļiem, EUR]]-C157</f>
        <v>0</v>
      </c>
      <c r="E157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7" s="2"/>
      <c r="G157" s="1"/>
      <c r="H157" s="1"/>
      <c r="I157" s="1"/>
      <c r="J157" s="1"/>
    </row>
    <row r="158" spans="1:10" ht="16.5" x14ac:dyDescent="0.3">
      <c r="A158" s="27">
        <v>143</v>
      </c>
      <c r="B158" s="28"/>
      <c r="C158" s="28"/>
      <c r="D158" s="30">
        <f>Table2[[#This Row],[ZTI noteiktā cena dzīvokļiem, EUR]]-C158</f>
        <v>0</v>
      </c>
      <c r="E158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8" s="2"/>
      <c r="G158" s="1"/>
      <c r="H158" s="1"/>
      <c r="I158" s="1"/>
      <c r="J158" s="1"/>
    </row>
    <row r="159" spans="1:10" ht="16.5" x14ac:dyDescent="0.3">
      <c r="A159" s="27">
        <v>144</v>
      </c>
      <c r="B159" s="28"/>
      <c r="C159" s="28"/>
      <c r="D159" s="30">
        <f>Table2[[#This Row],[ZTI noteiktā cena dzīvokļiem, EUR]]-C159</f>
        <v>0</v>
      </c>
      <c r="E159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59" s="2"/>
      <c r="G159" s="1"/>
      <c r="H159" s="1"/>
      <c r="I159" s="1"/>
      <c r="J159" s="1"/>
    </row>
    <row r="160" spans="1:10" ht="16.5" x14ac:dyDescent="0.3">
      <c r="A160" s="27">
        <v>145</v>
      </c>
      <c r="B160" s="28"/>
      <c r="C160" s="28"/>
      <c r="D160" s="30">
        <f>Table2[[#This Row],[ZTI noteiktā cena dzīvokļiem, EUR]]-C160</f>
        <v>0</v>
      </c>
      <c r="E160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60" s="2"/>
      <c r="G160" s="1"/>
      <c r="H160" s="1"/>
      <c r="I160" s="1"/>
      <c r="J160" s="1"/>
    </row>
    <row r="161" spans="1:10" ht="16.5" x14ac:dyDescent="0.3">
      <c r="A161" s="27">
        <v>146</v>
      </c>
      <c r="B161" s="28"/>
      <c r="C161" s="28"/>
      <c r="D161" s="30">
        <f>Table2[[#This Row],[ZTI noteiktā cena dzīvokļiem, EUR]]-C161</f>
        <v>0</v>
      </c>
      <c r="E161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61" s="2"/>
      <c r="G161" s="1"/>
      <c r="H161" s="1"/>
      <c r="I161" s="1"/>
      <c r="J161" s="1"/>
    </row>
    <row r="162" spans="1:10" ht="16.5" x14ac:dyDescent="0.3">
      <c r="A162" s="27">
        <v>147</v>
      </c>
      <c r="B162" s="28"/>
      <c r="C162" s="28"/>
      <c r="D162" s="30">
        <f>Table2[[#This Row],[ZTI noteiktā cena dzīvokļiem, EUR]]-C162</f>
        <v>0</v>
      </c>
      <c r="E162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62" s="2"/>
      <c r="G162" s="1"/>
      <c r="H162" s="1"/>
      <c r="I162" s="1"/>
      <c r="J162" s="1"/>
    </row>
    <row r="163" spans="1:10" ht="16.5" x14ac:dyDescent="0.3">
      <c r="A163" s="27">
        <v>148</v>
      </c>
      <c r="B163" s="28"/>
      <c r="C163" s="28"/>
      <c r="D163" s="30">
        <f>Table2[[#This Row],[ZTI noteiktā cena dzīvokļiem, EUR]]-C163</f>
        <v>0</v>
      </c>
      <c r="E163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63" s="2"/>
      <c r="G163" s="1"/>
      <c r="H163" s="1"/>
      <c r="I163" s="1"/>
      <c r="J163" s="1"/>
    </row>
    <row r="164" spans="1:10" ht="16.5" x14ac:dyDescent="0.3">
      <c r="A164" s="27">
        <v>149</v>
      </c>
      <c r="B164" s="28"/>
      <c r="C164" s="28"/>
      <c r="D164" s="30">
        <f>Table2[[#This Row],[ZTI noteiktā cena dzīvokļiem, EUR]]-C164</f>
        <v>0</v>
      </c>
      <c r="E164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64" s="2"/>
      <c r="G164" s="1"/>
      <c r="H164" s="1"/>
      <c r="I164" s="1"/>
      <c r="J164" s="1"/>
    </row>
    <row r="165" spans="1:10" ht="16.5" x14ac:dyDescent="0.3">
      <c r="A165" s="27">
        <v>150</v>
      </c>
      <c r="B165" s="28"/>
      <c r="C165" s="28"/>
      <c r="D165" s="30">
        <f>Table2[[#This Row],[ZTI noteiktā cena dzīvokļiem, EUR]]-C165</f>
        <v>0</v>
      </c>
      <c r="E165" s="23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F165" s="2"/>
      <c r="G165" s="1"/>
      <c r="H165" s="1"/>
      <c r="I165" s="1"/>
      <c r="J165" s="1"/>
    </row>
    <row r="166" spans="1:10" ht="16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9"/>
    </row>
  </sheetData>
  <sheetProtection algorithmName="SHA-512" hashValue="II8oMm0r+FBOswRXWRXqFYi6E/CcGOAi4MxpUfiifLqjX8HkpCBSnabdljlqKjrm4RTtYzcaQVBcwuPfeJmmrw==" saltValue="7UzkyBNDnTH+4ZOOrU3EsA==" spinCount="100000" sheet="1" objects="1" scenarios="1"/>
  <mergeCells count="8">
    <mergeCell ref="D9:E9"/>
    <mergeCell ref="A10:B10"/>
    <mergeCell ref="C1:E1"/>
    <mergeCell ref="A3:B3"/>
    <mergeCell ref="C3:E3"/>
    <mergeCell ref="C4:E4"/>
    <mergeCell ref="A6:B6"/>
    <mergeCell ref="A8:B8"/>
  </mergeCells>
  <conditionalFormatting sqref="C6:C7">
    <cfRule type="containsBlanks" dxfId="2" priority="2">
      <formula>LEN(TRIM(C6))=0</formula>
    </cfRule>
  </conditionalFormatting>
  <conditionalFormatting sqref="C8:C11">
    <cfRule type="cellIs" dxfId="1" priority="1" operator="equal">
      <formula>0</formula>
    </cfRule>
  </conditionalFormatting>
  <conditionalFormatting sqref="C3:E3">
    <cfRule type="containsBlanks" dxfId="0" priority="3">
      <formula>LEN(TRIM(C3))=0</formula>
    </cfRule>
  </conditionalFormatting>
  <dataValidations disablePrompts="1" count="2">
    <dataValidation type="list" allowBlank="1" showErrorMessage="1" errorTitle="Nepareiza vērtība!" error="Izvēlies atbildi no izvēlnes!" sqref="H166" xr:uid="{1DFC46B4-96A5-4930-A9C3-F493982FD18C}">
      <mc:AlternateContent xmlns:x12ac="http://schemas.microsoft.com/office/spreadsheetml/2011/1/ac" xmlns:mc="http://schemas.openxmlformats.org/markup-compatibility/2006">
        <mc:Choice Requires="x12ac">
          <x12ac:list>"Jā, izmanto","Nē, neizmanto"</x12ac:list>
        </mc:Choice>
        <mc:Fallback>
          <formula1>"Jā, izmanto,Nē, neizmanto"</formula1>
        </mc:Fallback>
      </mc:AlternateContent>
    </dataValidation>
    <dataValidation type="list" allowBlank="1" showErrorMessage="1" errorTitle="Nepareiza vērtība!" error="Lūdzu norādiet atbildi no izvēlnes!" sqref="G166" xr:uid="{420E4EA3-A9C7-4BE7-A3D3-27B8D3163533}">
      <formula1>"Fiziska persona,Juridiska persona,Valsts vai Pašvaldība"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991D-3B79-404F-A484-E46A33EF2EB5}">
  <dimension ref="B3:B6"/>
  <sheetViews>
    <sheetView workbookViewId="0">
      <selection sqref="A1:XFD1048576"/>
    </sheetView>
  </sheetViews>
  <sheetFormatPr defaultRowHeight="15" x14ac:dyDescent="0.25"/>
  <cols>
    <col min="1" max="1" width="3.42578125" customWidth="1"/>
    <col min="2" max="2" width="52.28515625" customWidth="1"/>
  </cols>
  <sheetData>
    <row r="3" spans="2:2" x14ac:dyDescent="0.25">
      <c r="B3" s="31" t="s">
        <v>11</v>
      </c>
    </row>
    <row r="4" spans="2:2" x14ac:dyDescent="0.25">
      <c r="B4" s="31" t="s">
        <v>12</v>
      </c>
    </row>
    <row r="5" spans="2:2" x14ac:dyDescent="0.25">
      <c r="B5" s="31" t="s">
        <v>13</v>
      </c>
    </row>
    <row r="6" spans="2:2" x14ac:dyDescent="0.25">
      <c r="B6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2.pielikums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2025-09-02T10:35:35Z</dcterms:created>
  <dcterms:modified xsi:type="dcterms:W3CDTF">2025-09-03T07:42:56Z</dcterms:modified>
</cp:coreProperties>
</file>